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ULTR\shared\Arts Nova Scotia\Program Guidelines\Operating Assistance to Arts Organizations\COVID Deadline March 2021\"/>
    </mc:Choice>
  </mc:AlternateContent>
  <xr:revisionPtr revIDLastSave="0" documentId="13_ncr:1_{44E314D8-DB9A-46D7-8D68-6C718D82DB3E}" xr6:coauthVersionLast="45" xr6:coauthVersionMax="45" xr10:uidLastSave="{00000000-0000-0000-0000-000000000000}"/>
  <bookViews>
    <workbookView xWindow="-120" yWindow="-120" windowWidth="20730" windowHeight="11160" xr2:uid="{FAEA3121-97E2-44B4-B642-4FB1D3324B50}"/>
  </bookViews>
  <sheets>
    <sheet name="March 15, 2021 Deadlin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6" i="1" l="1"/>
  <c r="H116" i="1"/>
  <c r="J145" i="1" l="1"/>
  <c r="K145" i="1" s="1"/>
  <c r="H145" i="1"/>
  <c r="I145" i="1" s="1"/>
  <c r="F145" i="1"/>
  <c r="G145" i="1" s="1"/>
  <c r="D145" i="1"/>
  <c r="E145" i="1" s="1"/>
  <c r="J144" i="1"/>
  <c r="H144" i="1"/>
  <c r="F144" i="1"/>
  <c r="D144" i="1"/>
  <c r="E139" i="1"/>
  <c r="D139" i="1"/>
  <c r="D137" i="1"/>
  <c r="D131" i="1"/>
  <c r="D126" i="1"/>
  <c r="E136" i="1" s="1"/>
  <c r="J102" i="1"/>
  <c r="H102" i="1"/>
  <c r="F102" i="1"/>
  <c r="D102" i="1"/>
  <c r="J96" i="1"/>
  <c r="H96" i="1"/>
  <c r="F96" i="1"/>
  <c r="D96" i="1"/>
  <c r="J91" i="1"/>
  <c r="H91" i="1"/>
  <c r="F91" i="1"/>
  <c r="D91" i="1"/>
  <c r="J86" i="1"/>
  <c r="H86" i="1"/>
  <c r="F86" i="1"/>
  <c r="D86" i="1"/>
  <c r="J79" i="1"/>
  <c r="H79" i="1"/>
  <c r="F79" i="1"/>
  <c r="D79" i="1"/>
  <c r="J57" i="1"/>
  <c r="H57" i="1"/>
  <c r="F57" i="1"/>
  <c r="D57" i="1"/>
  <c r="J51" i="1"/>
  <c r="H51" i="1"/>
  <c r="F51" i="1"/>
  <c r="D51" i="1"/>
  <c r="J46" i="1"/>
  <c r="H46" i="1"/>
  <c r="F46" i="1"/>
  <c r="D46" i="1"/>
  <c r="J37" i="1"/>
  <c r="H37" i="1"/>
  <c r="F37" i="1"/>
  <c r="D37" i="1"/>
  <c r="J30" i="1"/>
  <c r="J146" i="1" s="1"/>
  <c r="K146" i="1" s="1"/>
  <c r="H30" i="1"/>
  <c r="H146" i="1" s="1"/>
  <c r="I146" i="1" s="1"/>
  <c r="F30" i="1"/>
  <c r="D30" i="1"/>
  <c r="D146" i="1" s="1"/>
  <c r="E146" i="1" s="1"/>
  <c r="J21" i="1"/>
  <c r="H21" i="1"/>
  <c r="F21" i="1"/>
  <c r="D21" i="1"/>
  <c r="J18" i="1"/>
  <c r="J148" i="1" s="1"/>
  <c r="H18" i="1"/>
  <c r="H148" i="1" s="1"/>
  <c r="F18" i="1"/>
  <c r="F147" i="1" s="1"/>
  <c r="G147" i="1" s="1"/>
  <c r="D18" i="1"/>
  <c r="D148" i="1" l="1"/>
  <c r="D138" i="1"/>
  <c r="E133" i="1"/>
  <c r="E137" i="1" s="1"/>
  <c r="F54" i="1"/>
  <c r="F103" i="1"/>
  <c r="F107" i="1" s="1"/>
  <c r="J103" i="1"/>
  <c r="F146" i="1"/>
  <c r="G146" i="1" s="1"/>
  <c r="D103" i="1"/>
  <c r="D107" i="1" s="1"/>
  <c r="E124" i="1"/>
  <c r="E129" i="1"/>
  <c r="E131" i="1" s="1"/>
  <c r="H147" i="1"/>
  <c r="I147" i="1" s="1"/>
  <c r="F148" i="1"/>
  <c r="F58" i="1"/>
  <c r="G102" i="1" s="1"/>
  <c r="J107" i="1"/>
  <c r="J54" i="1"/>
  <c r="E130" i="1"/>
  <c r="D54" i="1"/>
  <c r="J147" i="1"/>
  <c r="K147" i="1" s="1"/>
  <c r="E123" i="1"/>
  <c r="E126" i="1" s="1"/>
  <c r="H103" i="1"/>
  <c r="D147" i="1"/>
  <c r="E147" i="1" s="1"/>
  <c r="E125" i="1"/>
  <c r="E134" i="1"/>
  <c r="H54" i="1"/>
  <c r="E135" i="1"/>
  <c r="G103" i="1" l="1"/>
  <c r="G148" i="1"/>
  <c r="G54" i="1"/>
  <c r="G96" i="1"/>
  <c r="G46" i="1"/>
  <c r="E138" i="1"/>
  <c r="G51" i="1"/>
  <c r="G79" i="1"/>
  <c r="G37" i="1"/>
  <c r="D58" i="1"/>
  <c r="E54" i="1"/>
  <c r="H107" i="1"/>
  <c r="J58" i="1"/>
  <c r="K54" i="1" s="1"/>
  <c r="G94" i="1"/>
  <c r="G78" i="1"/>
  <c r="G70" i="1"/>
  <c r="G41" i="1"/>
  <c r="G23" i="1"/>
  <c r="G15" i="1"/>
  <c r="G8" i="1"/>
  <c r="G75" i="1"/>
  <c r="G89" i="1"/>
  <c r="G81" i="1"/>
  <c r="G73" i="1"/>
  <c r="G63" i="1"/>
  <c r="G58" i="1"/>
  <c r="G53" i="1"/>
  <c r="G45" i="1"/>
  <c r="G35" i="1"/>
  <c r="G26" i="1"/>
  <c r="G10" i="1"/>
  <c r="G99" i="1"/>
  <c r="G100" i="1"/>
  <c r="G84" i="1"/>
  <c r="G76" i="1"/>
  <c r="G67" i="1"/>
  <c r="G56" i="1"/>
  <c r="G49" i="1"/>
  <c r="G29" i="1"/>
  <c r="G13" i="1"/>
  <c r="F106" i="1"/>
  <c r="G107" i="1" s="1"/>
  <c r="G95" i="1"/>
  <c r="G71" i="1"/>
  <c r="G57" i="1"/>
  <c r="G42" i="1"/>
  <c r="G33" i="1"/>
  <c r="G30" i="1"/>
  <c r="G24" i="1"/>
  <c r="G16" i="1"/>
  <c r="G98" i="1"/>
  <c r="G90" i="1"/>
  <c r="G82" i="1"/>
  <c r="G74" i="1"/>
  <c r="G64" i="1"/>
  <c r="G36" i="1"/>
  <c r="G27" i="1"/>
  <c r="G11" i="1"/>
  <c r="G28" i="1"/>
  <c r="G18" i="1"/>
  <c r="G101" i="1"/>
  <c r="G93" i="1"/>
  <c r="G91" i="1"/>
  <c r="G85" i="1"/>
  <c r="G77" i="1"/>
  <c r="G68" i="1"/>
  <c r="G50" i="1"/>
  <c r="G40" i="1"/>
  <c r="G14" i="1"/>
  <c r="G65" i="1"/>
  <c r="G88" i="1"/>
  <c r="G72" i="1"/>
  <c r="G52" i="1"/>
  <c r="G44" i="1"/>
  <c r="G34" i="1"/>
  <c r="G25" i="1"/>
  <c r="G17" i="1"/>
  <c r="G9" i="1"/>
  <c r="G83" i="1"/>
  <c r="G20" i="1"/>
  <c r="G12" i="1"/>
  <c r="H58" i="1"/>
  <c r="G21" i="1"/>
  <c r="G86" i="1"/>
  <c r="I89" i="1" l="1"/>
  <c r="I81" i="1"/>
  <c r="I73" i="1"/>
  <c r="I63" i="1"/>
  <c r="I53" i="1"/>
  <c r="I45" i="1"/>
  <c r="I35" i="1"/>
  <c r="I26" i="1"/>
  <c r="I10" i="1"/>
  <c r="H106" i="1"/>
  <c r="I107" i="1" s="1"/>
  <c r="I100" i="1"/>
  <c r="I84" i="1"/>
  <c r="I76" i="1"/>
  <c r="I67" i="1"/>
  <c r="I56" i="1"/>
  <c r="I49" i="1"/>
  <c r="I29" i="1"/>
  <c r="I13" i="1"/>
  <c r="I8" i="1"/>
  <c r="I23" i="1"/>
  <c r="I95" i="1"/>
  <c r="I71" i="1"/>
  <c r="I42" i="1"/>
  <c r="I33" i="1"/>
  <c r="I24" i="1"/>
  <c r="I16" i="1"/>
  <c r="I11" i="1"/>
  <c r="I94" i="1"/>
  <c r="I58" i="1"/>
  <c r="I15" i="1"/>
  <c r="I98" i="1"/>
  <c r="I91" i="1"/>
  <c r="I90" i="1"/>
  <c r="I82" i="1"/>
  <c r="I74" i="1"/>
  <c r="I64" i="1"/>
  <c r="I37" i="1"/>
  <c r="I36" i="1"/>
  <c r="I27" i="1"/>
  <c r="I101" i="1"/>
  <c r="I93" i="1"/>
  <c r="I85" i="1"/>
  <c r="I77" i="1"/>
  <c r="I68" i="1"/>
  <c r="I51" i="1"/>
  <c r="I50" i="1"/>
  <c r="I40" i="1"/>
  <c r="I14" i="1"/>
  <c r="I79" i="1"/>
  <c r="I70" i="1"/>
  <c r="I41" i="1"/>
  <c r="I88" i="1"/>
  <c r="I72" i="1"/>
  <c r="I52" i="1"/>
  <c r="I44" i="1"/>
  <c r="I34" i="1"/>
  <c r="I25" i="1"/>
  <c r="I17" i="1"/>
  <c r="I9" i="1"/>
  <c r="I78" i="1"/>
  <c r="I99" i="1"/>
  <c r="I83" i="1"/>
  <c r="I75" i="1"/>
  <c r="I65" i="1"/>
  <c r="I28" i="1"/>
  <c r="I20" i="1"/>
  <c r="I12" i="1"/>
  <c r="I96" i="1"/>
  <c r="I18" i="1"/>
  <c r="I46" i="1"/>
  <c r="I148" i="1"/>
  <c r="I30" i="1"/>
  <c r="I102" i="1"/>
  <c r="I21" i="1"/>
  <c r="I57" i="1"/>
  <c r="I86" i="1"/>
  <c r="I103" i="1"/>
  <c r="E99" i="1"/>
  <c r="E83" i="1"/>
  <c r="E75" i="1"/>
  <c r="E65" i="1"/>
  <c r="E28" i="1"/>
  <c r="E20" i="1"/>
  <c r="E12" i="1"/>
  <c r="E88" i="1"/>
  <c r="E17" i="1"/>
  <c r="E94" i="1"/>
  <c r="E78" i="1"/>
  <c r="E70" i="1"/>
  <c r="E41" i="1"/>
  <c r="E23" i="1"/>
  <c r="E15" i="1"/>
  <c r="E34" i="1"/>
  <c r="E89" i="1"/>
  <c r="E81" i="1"/>
  <c r="E73" i="1"/>
  <c r="E63" i="1"/>
  <c r="E53" i="1"/>
  <c r="E45" i="1"/>
  <c r="E35" i="1"/>
  <c r="E26" i="1"/>
  <c r="E10" i="1"/>
  <c r="E72" i="1"/>
  <c r="E100" i="1"/>
  <c r="E84" i="1"/>
  <c r="E79" i="1"/>
  <c r="E76" i="1"/>
  <c r="E67" i="1"/>
  <c r="E58" i="1"/>
  <c r="E56" i="1"/>
  <c r="E49" i="1"/>
  <c r="E29" i="1"/>
  <c r="E13" i="1"/>
  <c r="E37" i="1"/>
  <c r="E25" i="1"/>
  <c r="E95" i="1"/>
  <c r="E71" i="1"/>
  <c r="E42" i="1"/>
  <c r="E33" i="1"/>
  <c r="E24" i="1"/>
  <c r="E16" i="1"/>
  <c r="E8" i="1"/>
  <c r="E91" i="1"/>
  <c r="E52" i="1"/>
  <c r="E9" i="1"/>
  <c r="D106" i="1"/>
  <c r="E98" i="1"/>
  <c r="E90" i="1"/>
  <c r="E82" i="1"/>
  <c r="E74" i="1"/>
  <c r="E64" i="1"/>
  <c r="E36" i="1"/>
  <c r="E27" i="1"/>
  <c r="E11" i="1"/>
  <c r="E101" i="1"/>
  <c r="E93" i="1"/>
  <c r="E85" i="1"/>
  <c r="E77" i="1"/>
  <c r="E68" i="1"/>
  <c r="E50" i="1"/>
  <c r="E40" i="1"/>
  <c r="E14" i="1"/>
  <c r="E44" i="1"/>
  <c r="E51" i="1"/>
  <c r="E103" i="1"/>
  <c r="E148" i="1"/>
  <c r="E30" i="1"/>
  <c r="E21" i="1"/>
  <c r="E57" i="1"/>
  <c r="E46" i="1"/>
  <c r="E96" i="1"/>
  <c r="E102" i="1"/>
  <c r="E86" i="1"/>
  <c r="E18" i="1"/>
  <c r="G110" i="1"/>
  <c r="G106" i="1"/>
  <c r="G111" i="1"/>
  <c r="G113" i="1"/>
  <c r="F108" i="1"/>
  <c r="G109" i="1"/>
  <c r="G144" i="1"/>
  <c r="I54" i="1"/>
  <c r="K100" i="1"/>
  <c r="K84" i="1"/>
  <c r="K76" i="1"/>
  <c r="K67" i="1"/>
  <c r="K56" i="1"/>
  <c r="K49" i="1"/>
  <c r="K29" i="1"/>
  <c r="K13" i="1"/>
  <c r="K8" i="1"/>
  <c r="K18" i="1"/>
  <c r="J106" i="1"/>
  <c r="K45" i="1"/>
  <c r="K95" i="1"/>
  <c r="K91" i="1"/>
  <c r="K71" i="1"/>
  <c r="K42" i="1"/>
  <c r="K33" i="1"/>
  <c r="K24" i="1"/>
  <c r="K16" i="1"/>
  <c r="K14" i="1"/>
  <c r="K73" i="1"/>
  <c r="K63" i="1"/>
  <c r="K98" i="1"/>
  <c r="K90" i="1"/>
  <c r="K82" i="1"/>
  <c r="K74" i="1"/>
  <c r="K64" i="1"/>
  <c r="K36" i="1"/>
  <c r="K27" i="1"/>
  <c r="K11" i="1"/>
  <c r="K81" i="1"/>
  <c r="K26" i="1"/>
  <c r="K101" i="1"/>
  <c r="K93" i="1"/>
  <c r="K85" i="1"/>
  <c r="K77" i="1"/>
  <c r="K68" i="1"/>
  <c r="K50" i="1"/>
  <c r="K40" i="1"/>
  <c r="K57" i="1"/>
  <c r="K10" i="1"/>
  <c r="K88" i="1"/>
  <c r="K72" i="1"/>
  <c r="K52" i="1"/>
  <c r="K44" i="1"/>
  <c r="K34" i="1"/>
  <c r="K25" i="1"/>
  <c r="K21" i="1"/>
  <c r="K17" i="1"/>
  <c r="K9" i="1"/>
  <c r="K99" i="1"/>
  <c r="K83" i="1"/>
  <c r="K75" i="1"/>
  <c r="K65" i="1"/>
  <c r="K58" i="1"/>
  <c r="K28" i="1"/>
  <c r="K20" i="1"/>
  <c r="K12" i="1"/>
  <c r="K89" i="1"/>
  <c r="K53" i="1"/>
  <c r="K35" i="1"/>
  <c r="K94" i="1"/>
  <c r="K78" i="1"/>
  <c r="K70" i="1"/>
  <c r="K41" i="1"/>
  <c r="K23" i="1"/>
  <c r="K15" i="1"/>
  <c r="K30" i="1"/>
  <c r="K103" i="1"/>
  <c r="K86" i="1"/>
  <c r="K37" i="1"/>
  <c r="K148" i="1"/>
  <c r="K79" i="1"/>
  <c r="K102" i="1"/>
  <c r="K96" i="1"/>
  <c r="K46" i="1"/>
  <c r="K51" i="1"/>
  <c r="F112" i="1" l="1"/>
  <c r="G108" i="1"/>
  <c r="D108" i="1"/>
  <c r="E110" i="1"/>
  <c r="E109" i="1"/>
  <c r="E106" i="1"/>
  <c r="E111" i="1"/>
  <c r="E116" i="1"/>
  <c r="E113" i="1"/>
  <c r="E144" i="1"/>
  <c r="E107" i="1"/>
  <c r="K110" i="1"/>
  <c r="K116" i="1"/>
  <c r="K111" i="1"/>
  <c r="K113" i="1"/>
  <c r="J108" i="1"/>
  <c r="K109" i="1"/>
  <c r="K106" i="1"/>
  <c r="K144" i="1"/>
  <c r="K107" i="1"/>
  <c r="I110" i="1"/>
  <c r="I106" i="1"/>
  <c r="I111" i="1"/>
  <c r="I113" i="1"/>
  <c r="I109" i="1"/>
  <c r="H108" i="1"/>
  <c r="I144" i="1"/>
  <c r="J112" i="1" l="1"/>
  <c r="K108" i="1"/>
  <c r="F114" i="1"/>
  <c r="G112" i="1"/>
  <c r="H112" i="1"/>
  <c r="I108" i="1"/>
  <c r="D112" i="1"/>
  <c r="E108" i="1"/>
  <c r="I112" i="1" l="1"/>
  <c r="H114" i="1"/>
  <c r="F117" i="1"/>
  <c r="G117" i="1" s="1"/>
  <c r="G114" i="1"/>
  <c r="D114" i="1"/>
  <c r="E112" i="1"/>
  <c r="K112" i="1"/>
  <c r="J114" i="1"/>
  <c r="D117" i="1" l="1"/>
  <c r="E114" i="1"/>
  <c r="J117" i="1"/>
  <c r="K114" i="1"/>
  <c r="H117" i="1"/>
  <c r="I117" i="1" s="1"/>
  <c r="I114" i="1"/>
  <c r="J118" i="1" l="1"/>
  <c r="K118" i="1" s="1"/>
  <c r="K117" i="1"/>
  <c r="E117" i="1"/>
  <c r="D118" i="1"/>
  <c r="E118" i="1" l="1"/>
  <c r="F118" i="1" l="1"/>
  <c r="G116" i="1"/>
  <c r="G118" i="1" l="1"/>
  <c r="H118" i="1" l="1"/>
  <c r="I118" i="1" s="1"/>
  <c r="I116" i="1"/>
</calcChain>
</file>

<file path=xl/sharedStrings.xml><?xml version="1.0" encoding="utf-8"?>
<sst xmlns="http://schemas.openxmlformats.org/spreadsheetml/2006/main" count="165" uniqueCount="160">
  <si>
    <t xml:space="preserve">Do not fill in coloured boxes.  </t>
  </si>
  <si>
    <t>Grey Lines will calculate automatically</t>
  </si>
  <si>
    <t>Percentages will calculate automatically</t>
  </si>
  <si>
    <t>Line# (CADAC compliant)</t>
  </si>
  <si>
    <t>Last completed fiscal (year: )</t>
  </si>
  <si>
    <t>% of Budget (Total Revenue)</t>
  </si>
  <si>
    <t>REVENUES</t>
  </si>
  <si>
    <t>Earned Revenue</t>
  </si>
  <si>
    <t>4105, 4110, 4125, 4130</t>
  </si>
  <si>
    <t>Admissions,  box office, presenting, and distribution (media arts) revenue</t>
  </si>
  <si>
    <t>Co-productions</t>
  </si>
  <si>
    <t>4120, 4162</t>
  </si>
  <si>
    <t>Touring revenue/exhibition rental/net bookings revenue</t>
  </si>
  <si>
    <t>Guarantees (local)</t>
  </si>
  <si>
    <t>Other artistic revenue/fees (specify in notes)</t>
  </si>
  <si>
    <t>Fees from workshops/classes/conferences, annual meetings/seminars/colloquia</t>
  </si>
  <si>
    <t>Revenue from an associated school</t>
  </si>
  <si>
    <t>Sales, commissions and broadcasting</t>
  </si>
  <si>
    <t>Facilities and equipment rental</t>
  </si>
  <si>
    <t>4155, 4170</t>
  </si>
  <si>
    <t>Other earned revenue (specify in notes), memberships, etc</t>
  </si>
  <si>
    <t>Total Earned Revenue</t>
  </si>
  <si>
    <t>Net Investment Income</t>
  </si>
  <si>
    <t>Self managed trust, endowment, other investment revenue, net</t>
  </si>
  <si>
    <t>Total Net Investment Income</t>
  </si>
  <si>
    <t>Private Sector Revenue</t>
  </si>
  <si>
    <t>Individual donations</t>
  </si>
  <si>
    <t>Corporate donations</t>
  </si>
  <si>
    <t>4315, 4320</t>
  </si>
  <si>
    <t>Corporate sponsorships, cash</t>
  </si>
  <si>
    <t>Foundation grants and donations</t>
  </si>
  <si>
    <t>Fundraising events (gross)</t>
  </si>
  <si>
    <t>In-kind goods and services revenues from private sector (included in your financial statements)</t>
  </si>
  <si>
    <t>Other private sector revenue (specify in notes)</t>
  </si>
  <si>
    <t>Total Private Sector Revenue</t>
  </si>
  <si>
    <t>Public Sector Revenue</t>
  </si>
  <si>
    <t>Federal Public Revenue</t>
  </si>
  <si>
    <t>Canada Council Operating Grant</t>
  </si>
  <si>
    <t>4417, 4420, 4425</t>
  </si>
  <si>
    <t>Canada Council Project/other Grants</t>
  </si>
  <si>
    <t xml:space="preserve">Dept. of Canadian Heritage </t>
  </si>
  <si>
    <t>Other Federal (specify in notes)</t>
  </si>
  <si>
    <t>Total Federal Revenue</t>
  </si>
  <si>
    <t>Provincial Revenue</t>
  </si>
  <si>
    <t>Provincial Arts Council</t>
  </si>
  <si>
    <t>Arts NS Operating Grant</t>
  </si>
  <si>
    <t>Arts NS Project Grants</t>
  </si>
  <si>
    <t>Other provincial arts council grants</t>
  </si>
  <si>
    <t>Dept. of Communities, Culture and Heritage</t>
  </si>
  <si>
    <t>Project Grants</t>
  </si>
  <si>
    <t>4485, 4490, 4495</t>
  </si>
  <si>
    <t>Other provincial (specify in notes): provincial foundation, employment, gaming, other</t>
  </si>
  <si>
    <t>Total Provincial Revenue</t>
  </si>
  <si>
    <t>Municipal and Regional  Revenue</t>
  </si>
  <si>
    <t>Municipal and Regional Arts Council</t>
  </si>
  <si>
    <t>4515, 4525</t>
  </si>
  <si>
    <t>Municipal/Regional Arts Council/Agency operating grants</t>
  </si>
  <si>
    <t>4520, 4530</t>
  </si>
  <si>
    <t>Municipal/Regional Arts Council/Agency project grants</t>
  </si>
  <si>
    <t>Total Municipal or Regional Revenue</t>
  </si>
  <si>
    <t>Other public sector revenue (specify in notes)</t>
  </si>
  <si>
    <t>In-kind goods and services from public sector (if included in financial statement)</t>
  </si>
  <si>
    <t>Total Public Sector Revenues</t>
  </si>
  <si>
    <t>Other Revenues</t>
  </si>
  <si>
    <t>4605, 4610</t>
  </si>
  <si>
    <t>Other revenues (specify in notes) (stabilization, parent organization, etc,)</t>
  </si>
  <si>
    <t>Total Other Revenues</t>
  </si>
  <si>
    <t>TOTAL REVENUES (A)</t>
  </si>
  <si>
    <t>EXPENSES</t>
  </si>
  <si>
    <t>Artistic Expenses</t>
  </si>
  <si>
    <t>Artists' and professional fees</t>
  </si>
  <si>
    <t>Artistic Salaries - permanent and temporary employees</t>
  </si>
  <si>
    <t>Copyright payments and royalties</t>
  </si>
  <si>
    <t>Production/technical salaries and fees</t>
  </si>
  <si>
    <t>Production/technical salaries - permanent and temporary employees</t>
  </si>
  <si>
    <t>Production/technical services professional fees</t>
  </si>
  <si>
    <t>Programming Expenses</t>
  </si>
  <si>
    <t>Exhibition/programming/production/ distribution (media arts)/ special project expenses</t>
  </si>
  <si>
    <t>Loan and acquisition of works of art/performance</t>
  </si>
  <si>
    <t>Touring/circulation expenses</t>
  </si>
  <si>
    <t>Professional development programming for the arts community</t>
  </si>
  <si>
    <t>Expenses of an associated school</t>
  </si>
  <si>
    <t>Catalogues, documentation, publication</t>
  </si>
  <si>
    <t>Collections management</t>
  </si>
  <si>
    <t>Education, audience development and outreach</t>
  </si>
  <si>
    <t>5180, 5185, 5187, 5190</t>
  </si>
  <si>
    <t>Other artistic program and services expenses (specify in notes)</t>
  </si>
  <si>
    <t>Total Artistic Expense</t>
  </si>
  <si>
    <t>Facility Operating Expenses</t>
  </si>
  <si>
    <t>5205, 5210</t>
  </si>
  <si>
    <t>Facility operating salaries and professional fees - permanent and temporary</t>
  </si>
  <si>
    <t>General facility expenses</t>
  </si>
  <si>
    <t>Permanent collection, equipment, sets etc. storage fees</t>
  </si>
  <si>
    <t>Rent or mortgage interest</t>
  </si>
  <si>
    <t>Other facility expenses (specify in notes)</t>
  </si>
  <si>
    <t>Total Facility Operating Expenses</t>
  </si>
  <si>
    <t>Marketing and Communication Expenses</t>
  </si>
  <si>
    <t>5305, 5310</t>
  </si>
  <si>
    <t>Marketing and communication salaries and professional fees</t>
  </si>
  <si>
    <t>5315, 5320</t>
  </si>
  <si>
    <t>Marketing, production and advertising fees</t>
  </si>
  <si>
    <t>Other marketing and communication expenses (specify in notes)</t>
  </si>
  <si>
    <t>Total Marketing and Communications Expenses</t>
  </si>
  <si>
    <t>Fundraising Expenses</t>
  </si>
  <si>
    <t>5405, 5410</t>
  </si>
  <si>
    <t>Fundraising salaries and professional fees</t>
  </si>
  <si>
    <t>Fundraising events, gross</t>
  </si>
  <si>
    <t>Other fundraising expenses (specify in notes)</t>
  </si>
  <si>
    <t>Total Fundraising Expense</t>
  </si>
  <si>
    <t>Administration Expense</t>
  </si>
  <si>
    <t>Administrative salaries - permanent and temporary employees</t>
  </si>
  <si>
    <t>Professional Fees (legal, financial, consulting, etc.)</t>
  </si>
  <si>
    <t>Rent or mortgage for administrative space</t>
  </si>
  <si>
    <t>Other administrative expenses (specify in notes)</t>
  </si>
  <si>
    <t>Total Administration Expense</t>
  </si>
  <si>
    <t>TOTAL EXPENSES (B)</t>
  </si>
  <si>
    <t>SURPLUS OR DEFICIT</t>
  </si>
  <si>
    <t>Operating Surplus or (deficit) for the year (A-B) before amortization, etc.</t>
  </si>
  <si>
    <t>Amortization of capital assets (depreciation) (express as negative)</t>
  </si>
  <si>
    <t>Amortization of deferred contributions for capital assets (express as positive)</t>
  </si>
  <si>
    <t>Other adjustment items affecting surplus or deficit (specify in notes)</t>
  </si>
  <si>
    <t>Surplus or deficit before transfers for the year</t>
  </si>
  <si>
    <t>Interfund transfers (specify in notes)</t>
  </si>
  <si>
    <t>FINAL SURPLUS OR DEFICIT FOR THE YEAR  ( C )</t>
  </si>
  <si>
    <t>ACCUMULATED SURPLUS OR DEFICIT</t>
  </si>
  <si>
    <t>Accumulated surplus or (deficit), beginning of year</t>
  </si>
  <si>
    <t>Surplus or deficit for the year (c )</t>
  </si>
  <si>
    <t>Accumulated surplus or (deficit), end of year</t>
  </si>
  <si>
    <t>STATEMENT OF FINANCIAL POSITION/BALANCE SHEET - INFORMATION FROM FINANCIAL STATEMENTS, ACTUALS ONLY</t>
  </si>
  <si>
    <t>Assets</t>
  </si>
  <si>
    <t>Current Assets</t>
  </si>
  <si>
    <t>Capital/Fixed Assets</t>
  </si>
  <si>
    <t>Other Assets (specify in notes)</t>
  </si>
  <si>
    <t>Total Assets</t>
  </si>
  <si>
    <t>Liabilities and Net Assets</t>
  </si>
  <si>
    <t>Liabilities</t>
  </si>
  <si>
    <t>Current Liabilities</t>
  </si>
  <si>
    <t>Other Liabilities</t>
  </si>
  <si>
    <t>Total Liabilities</t>
  </si>
  <si>
    <t>Net Assets</t>
  </si>
  <si>
    <t>Unrestricted net assets</t>
  </si>
  <si>
    <t>Invested in capital/fixed assets</t>
  </si>
  <si>
    <t>Internally designated or restricted funds</t>
  </si>
  <si>
    <t>Other net assets (specify in notes)</t>
  </si>
  <si>
    <t>Total Net Assets</t>
  </si>
  <si>
    <t>Total Liabilities and Net Assets (must equal total assets)</t>
  </si>
  <si>
    <t xml:space="preserve">Working capital </t>
  </si>
  <si>
    <t>Assets of associated/related foundations (if applicable)</t>
  </si>
  <si>
    <t>OTHER RELEVANT CALCULATIONS</t>
  </si>
  <si>
    <t>Total Arts Nova Scotia Contribution, % of Budget</t>
  </si>
  <si>
    <t>Special Event Net, % of Special Events Revenue</t>
  </si>
  <si>
    <t>Fundraising Net, Percentage of Total Fundraising Revenue</t>
  </si>
  <si>
    <t>Marketing Net, Percentage of Total Earned Revenue</t>
  </si>
  <si>
    <t>Total Leveraged revenue (earned and private) as a % of budget</t>
  </si>
  <si>
    <t>Last completed fiscal projections from previous application (year: )</t>
  </si>
  <si>
    <t>Current Fiscal Projected (year: )</t>
  </si>
  <si>
    <t>Next Fiscal Projected (year: )</t>
  </si>
  <si>
    <t xml:space="preserve">Operating Assistance - March 1, 2021 Deadline </t>
  </si>
  <si>
    <t>Org. Name:</t>
  </si>
  <si>
    <t>Arts Nova Scotia - Operating Assistance Financial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</si>
</sst>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89">
    <xf numFmtId="0" fontId="0" fillId="0" borderId="0" xfId="0"/>
    <xf numFmtId="0" fontId="4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3" borderId="0" xfId="0" applyFill="1" applyAlignment="1" applyProtection="1">
      <alignment wrapText="1"/>
      <protection locked="0"/>
    </xf>
    <xf numFmtId="0" fontId="5" fillId="4" borderId="4" xfId="0" applyFont="1" applyFill="1" applyBorder="1" applyProtection="1">
      <protection locked="0"/>
    </xf>
    <xf numFmtId="0" fontId="5" fillId="4" borderId="4" xfId="0" applyFont="1" applyFill="1" applyBorder="1" applyAlignment="1" applyProtection="1">
      <alignment wrapText="1"/>
      <protection locked="0"/>
    </xf>
    <xf numFmtId="0" fontId="6" fillId="4" borderId="4" xfId="0" applyFont="1" applyFill="1" applyBorder="1" applyAlignment="1" applyProtection="1">
      <alignment wrapText="1"/>
      <protection locked="0"/>
    </xf>
    <xf numFmtId="164" fontId="2" fillId="4" borderId="4" xfId="2" applyNumberFormat="1" applyFont="1" applyFill="1" applyBorder="1" applyAlignment="1" applyProtection="1">
      <alignment wrapText="1"/>
      <protection locked="0"/>
    </xf>
    <xf numFmtId="0" fontId="6" fillId="4" borderId="4" xfId="0" applyFont="1" applyFill="1" applyBorder="1" applyProtection="1">
      <protection locked="0"/>
    </xf>
    <xf numFmtId="0" fontId="7" fillId="4" borderId="4" xfId="0" applyFont="1" applyFill="1" applyBorder="1" applyProtection="1">
      <protection locked="0"/>
    </xf>
    <xf numFmtId="0" fontId="8" fillId="3" borderId="4" xfId="0" applyFont="1" applyFill="1" applyBorder="1" applyAlignment="1" applyProtection="1">
      <alignment wrapText="1"/>
      <protection locked="0"/>
    </xf>
    <xf numFmtId="0" fontId="6" fillId="4" borderId="4" xfId="0" applyFont="1" applyFill="1" applyBorder="1" applyAlignment="1" applyProtection="1">
      <alignment horizontal="left" wrapText="1"/>
      <protection locked="0"/>
    </xf>
    <xf numFmtId="0" fontId="10" fillId="5" borderId="4" xfId="0" applyFont="1" applyFill="1" applyBorder="1" applyAlignment="1" applyProtection="1">
      <alignment wrapText="1"/>
      <protection locked="0"/>
    </xf>
    <xf numFmtId="0" fontId="10" fillId="5" borderId="4" xfId="0" applyFont="1" applyFill="1" applyBorder="1" applyProtection="1">
      <protection locked="0"/>
    </xf>
    <xf numFmtId="164" fontId="11" fillId="5" borderId="4" xfId="2" applyNumberFormat="1" applyFont="1" applyFill="1" applyBorder="1" applyAlignment="1" applyProtection="1">
      <alignment wrapText="1"/>
      <protection locked="0"/>
    </xf>
    <xf numFmtId="0" fontId="12" fillId="6" borderId="4" xfId="0" applyFont="1" applyFill="1" applyBorder="1" applyAlignment="1" applyProtection="1">
      <alignment wrapText="1"/>
      <protection locked="0"/>
    </xf>
    <xf numFmtId="0" fontId="10" fillId="6" borderId="4" xfId="0" applyFont="1" applyFill="1" applyBorder="1" applyProtection="1">
      <protection locked="0"/>
    </xf>
    <xf numFmtId="0" fontId="0" fillId="6" borderId="4" xfId="0" applyFill="1" applyBorder="1" applyAlignment="1" applyProtection="1">
      <alignment wrapText="1"/>
      <protection locked="0"/>
    </xf>
    <xf numFmtId="164" fontId="1" fillId="6" borderId="4" xfId="2" applyNumberFormat="1" applyFont="1" applyFill="1" applyBorder="1" applyAlignment="1" applyProtection="1">
      <alignment wrapText="1"/>
      <protection locked="0"/>
    </xf>
    <xf numFmtId="0" fontId="0" fillId="6" borderId="4" xfId="0" applyFill="1" applyBorder="1" applyProtection="1">
      <protection locked="0"/>
    </xf>
    <xf numFmtId="0" fontId="0" fillId="0" borderId="4" xfId="0" applyBorder="1" applyAlignment="1" applyProtection="1">
      <alignment horizontal="right" wrapText="1"/>
      <protection locked="0"/>
    </xf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165" fontId="0" fillId="0" borderId="4" xfId="1" applyNumberFormat="1" applyFont="1" applyBorder="1" applyAlignment="1" applyProtection="1">
      <alignment wrapText="1"/>
      <protection locked="0"/>
    </xf>
    <xf numFmtId="164" fontId="1" fillId="0" borderId="4" xfId="2" applyNumberFormat="1" applyFont="1" applyBorder="1" applyAlignment="1" applyProtection="1">
      <alignment wrapText="1"/>
    </xf>
    <xf numFmtId="3" fontId="0" fillId="0" borderId="4" xfId="0" applyNumberFormat="1" applyBorder="1" applyAlignment="1" applyProtection="1">
      <alignment horizontal="right" wrapText="1"/>
      <protection locked="0"/>
    </xf>
    <xf numFmtId="0" fontId="10" fillId="7" borderId="4" xfId="0" applyFont="1" applyFill="1" applyBorder="1" applyAlignment="1" applyProtection="1">
      <alignment wrapText="1"/>
      <protection locked="0"/>
    </xf>
    <xf numFmtId="0" fontId="10" fillId="7" borderId="4" xfId="0" applyFont="1" applyFill="1" applyBorder="1" applyProtection="1">
      <protection locked="0"/>
    </xf>
    <xf numFmtId="165" fontId="10" fillId="7" borderId="4" xfId="1" applyNumberFormat="1" applyFont="1" applyFill="1" applyBorder="1" applyAlignment="1" applyProtection="1">
      <alignment wrapText="1"/>
    </xf>
    <xf numFmtId="164" fontId="3" fillId="7" borderId="4" xfId="2" applyNumberFormat="1" applyFont="1" applyFill="1" applyBorder="1" applyAlignment="1" applyProtection="1">
      <alignment wrapText="1"/>
    </xf>
    <xf numFmtId="165" fontId="0" fillId="6" borderId="4" xfId="1" applyNumberFormat="1" applyFont="1" applyFill="1" applyBorder="1" applyAlignment="1" applyProtection="1">
      <alignment wrapText="1"/>
      <protection locked="0"/>
    </xf>
    <xf numFmtId="0" fontId="10" fillId="6" borderId="4" xfId="0" applyFont="1" applyFill="1" applyBorder="1" applyAlignment="1" applyProtection="1">
      <alignment wrapText="1"/>
      <protection locked="0"/>
    </xf>
    <xf numFmtId="0" fontId="13" fillId="7" borderId="4" xfId="0" applyFont="1" applyFill="1" applyBorder="1" applyAlignment="1" applyProtection="1">
      <alignment wrapText="1"/>
      <protection locked="0"/>
    </xf>
    <xf numFmtId="0" fontId="13" fillId="7" borderId="4" xfId="0" applyFont="1" applyFill="1" applyBorder="1" applyProtection="1">
      <protection locked="0"/>
    </xf>
    <xf numFmtId="0" fontId="8" fillId="7" borderId="4" xfId="0" applyFont="1" applyFill="1" applyBorder="1" applyAlignment="1" applyProtection="1">
      <alignment wrapText="1"/>
      <protection locked="0"/>
    </xf>
    <xf numFmtId="165" fontId="13" fillId="7" borderId="4" xfId="1" applyNumberFormat="1" applyFont="1" applyFill="1" applyBorder="1" applyAlignment="1" applyProtection="1">
      <alignment wrapText="1"/>
    </xf>
    <xf numFmtId="0" fontId="12" fillId="7" borderId="4" xfId="0" applyFont="1" applyFill="1" applyBorder="1" applyAlignment="1" applyProtection="1">
      <alignment wrapText="1"/>
      <protection locked="0"/>
    </xf>
    <xf numFmtId="0" fontId="12" fillId="6" borderId="4" xfId="0" applyFont="1" applyFill="1" applyBorder="1" applyProtection="1">
      <protection locked="0"/>
    </xf>
    <xf numFmtId="165" fontId="12" fillId="6" borderId="4" xfId="1" applyNumberFormat="1" applyFont="1" applyFill="1" applyBorder="1" applyAlignment="1" applyProtection="1">
      <alignment wrapText="1"/>
      <protection locked="0"/>
    </xf>
    <xf numFmtId="164" fontId="3" fillId="6" borderId="4" xfId="2" applyNumberFormat="1" applyFont="1" applyFill="1" applyBorder="1" applyAlignment="1" applyProtection="1">
      <alignment wrapText="1"/>
      <protection locked="0"/>
    </xf>
    <xf numFmtId="0" fontId="14" fillId="0" borderId="4" xfId="0" applyFont="1" applyBorder="1" applyAlignment="1" applyProtection="1">
      <alignment wrapText="1"/>
      <protection locked="0"/>
    </xf>
    <xf numFmtId="0" fontId="10" fillId="0" borderId="4" xfId="0" applyFont="1" applyBorder="1" applyProtection="1">
      <protection locked="0"/>
    </xf>
    <xf numFmtId="165" fontId="14" fillId="0" borderId="4" xfId="1" applyNumberFormat="1" applyFont="1" applyFill="1" applyBorder="1" applyAlignment="1" applyProtection="1">
      <alignment wrapText="1"/>
      <protection locked="0"/>
    </xf>
    <xf numFmtId="0" fontId="12" fillId="7" borderId="4" xfId="0" applyFont="1" applyFill="1" applyBorder="1" applyProtection="1">
      <protection locked="0"/>
    </xf>
    <xf numFmtId="165" fontId="0" fillId="7" borderId="4" xfId="1" applyNumberFormat="1" applyFont="1" applyFill="1" applyBorder="1" applyAlignment="1" applyProtection="1">
      <alignment wrapText="1"/>
    </xf>
    <xf numFmtId="0" fontId="10" fillId="5" borderId="4" xfId="0" applyFont="1" applyFill="1" applyBorder="1" applyAlignment="1">
      <alignment wrapText="1"/>
    </xf>
    <xf numFmtId="0" fontId="10" fillId="5" borderId="4" xfId="0" applyFont="1" applyFill="1" applyBorder="1"/>
    <xf numFmtId="165" fontId="10" fillId="5" borderId="4" xfId="1" applyNumberFormat="1" applyFont="1" applyFill="1" applyBorder="1" applyAlignment="1">
      <alignment wrapText="1"/>
    </xf>
    <xf numFmtId="164" fontId="3" fillId="5" borderId="4" xfId="2" applyNumberFormat="1" applyFont="1" applyFill="1" applyBorder="1" applyAlignment="1">
      <alignment wrapText="1"/>
    </xf>
    <xf numFmtId="0" fontId="0" fillId="5" borderId="4" xfId="0" applyFill="1" applyBorder="1" applyAlignment="1">
      <alignment wrapText="1"/>
    </xf>
    <xf numFmtId="0" fontId="0" fillId="5" borderId="4" xfId="0" applyFill="1" applyBorder="1"/>
    <xf numFmtId="165" fontId="0" fillId="5" borderId="4" xfId="1" applyNumberFormat="1" applyFont="1" applyFill="1" applyBorder="1" applyAlignment="1">
      <alignment wrapText="1"/>
    </xf>
    <xf numFmtId="164" fontId="1" fillId="5" borderId="4" xfId="2" applyNumberFormat="1" applyFont="1" applyFill="1" applyBorder="1" applyAlignment="1">
      <alignment wrapText="1"/>
    </xf>
    <xf numFmtId="0" fontId="10" fillId="6" borderId="4" xfId="0" applyFont="1" applyFill="1" applyBorder="1" applyAlignment="1">
      <alignment wrapText="1"/>
    </xf>
    <xf numFmtId="0" fontId="10" fillId="6" borderId="4" xfId="0" applyFont="1" applyFill="1" applyBorder="1"/>
    <xf numFmtId="165" fontId="10" fillId="6" borderId="4" xfId="1" applyNumberFormat="1" applyFont="1" applyFill="1" applyBorder="1" applyAlignment="1">
      <alignment wrapText="1"/>
    </xf>
    <xf numFmtId="164" fontId="3" fillId="6" borderId="4" xfId="2" applyNumberFormat="1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Border="1"/>
    <xf numFmtId="0" fontId="12" fillId="6" borderId="4" xfId="0" applyFont="1" applyFill="1" applyBorder="1" applyAlignment="1">
      <alignment wrapText="1"/>
    </xf>
    <xf numFmtId="0" fontId="12" fillId="6" borderId="4" xfId="0" applyFont="1" applyFill="1" applyBorder="1"/>
    <xf numFmtId="165" fontId="0" fillId="6" borderId="4" xfId="1" applyNumberFormat="1" applyFont="1" applyFill="1" applyBorder="1" applyAlignment="1">
      <alignment wrapText="1"/>
    </xf>
    <xf numFmtId="164" fontId="1" fillId="6" borderId="4" xfId="2" applyNumberFormat="1" applyFont="1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0" borderId="4" xfId="0" applyBorder="1" applyAlignment="1">
      <alignment horizontal="right" wrapText="1"/>
    </xf>
    <xf numFmtId="0" fontId="12" fillId="7" borderId="4" xfId="0" applyFont="1" applyFill="1" applyBorder="1" applyAlignment="1">
      <alignment wrapText="1"/>
    </xf>
    <xf numFmtId="0" fontId="15" fillId="7" borderId="4" xfId="0" applyFont="1" applyFill="1" applyBorder="1"/>
    <xf numFmtId="165" fontId="12" fillId="7" borderId="4" xfId="1" applyNumberFormat="1" applyFont="1" applyFill="1" applyBorder="1" applyAlignment="1" applyProtection="1">
      <alignment wrapText="1"/>
    </xf>
    <xf numFmtId="3" fontId="0" fillId="0" borderId="4" xfId="0" applyNumberFormat="1" applyBorder="1" applyAlignment="1">
      <alignment horizontal="right" wrapText="1"/>
    </xf>
    <xf numFmtId="165" fontId="0" fillId="0" borderId="4" xfId="1" applyNumberFormat="1" applyFont="1" applyFill="1" applyBorder="1" applyAlignment="1" applyProtection="1">
      <alignment wrapText="1"/>
      <protection locked="0"/>
    </xf>
    <xf numFmtId="0" fontId="15" fillId="7" borderId="4" xfId="0" applyFont="1" applyFill="1" applyBorder="1" applyAlignment="1">
      <alignment wrapText="1"/>
    </xf>
    <xf numFmtId="0" fontId="10" fillId="7" borderId="4" xfId="0" applyFont="1" applyFill="1" applyBorder="1" applyAlignment="1">
      <alignment wrapText="1"/>
    </xf>
    <xf numFmtId="0" fontId="10" fillId="7" borderId="4" xfId="0" applyFont="1" applyFill="1" applyBorder="1"/>
    <xf numFmtId="0" fontId="12" fillId="7" borderId="4" xfId="0" applyFont="1" applyFill="1" applyBorder="1"/>
    <xf numFmtId="165" fontId="12" fillId="6" borderId="4" xfId="1" applyNumberFormat="1" applyFont="1" applyFill="1" applyBorder="1" applyAlignment="1" applyProtection="1">
      <alignment wrapText="1"/>
    </xf>
    <xf numFmtId="164" fontId="3" fillId="6" borderId="4" xfId="2" applyNumberFormat="1" applyFont="1" applyFill="1" applyBorder="1" applyAlignment="1" applyProtection="1">
      <alignment wrapText="1"/>
    </xf>
    <xf numFmtId="165" fontId="0" fillId="0" borderId="4" xfId="1" applyNumberFormat="1" applyFont="1" applyBorder="1" applyAlignment="1" applyProtection="1">
      <alignment wrapText="1"/>
    </xf>
    <xf numFmtId="0" fontId="0" fillId="6" borderId="4" xfId="0" applyFill="1" applyBorder="1" applyAlignment="1">
      <alignment wrapText="1"/>
    </xf>
    <xf numFmtId="0" fontId="0" fillId="6" borderId="4" xfId="0" applyFill="1" applyBorder="1"/>
    <xf numFmtId="0" fontId="0" fillId="8" borderId="4" xfId="0" applyFill="1" applyBorder="1" applyAlignment="1">
      <alignment wrapText="1"/>
    </xf>
    <xf numFmtId="0" fontId="0" fillId="8" borderId="4" xfId="0" applyFill="1" applyBorder="1"/>
    <xf numFmtId="165" fontId="12" fillId="7" borderId="4" xfId="2" applyNumberFormat="1" applyFont="1" applyFill="1" applyBorder="1" applyAlignment="1" applyProtection="1">
      <alignment wrapText="1"/>
    </xf>
    <xf numFmtId="9" fontId="3" fillId="7" borderId="4" xfId="2" applyFont="1" applyFill="1" applyBorder="1" applyAlignment="1" applyProtection="1">
      <alignment wrapText="1"/>
    </xf>
    <xf numFmtId="164" fontId="1" fillId="8" borderId="4" xfId="2" applyNumberFormat="1" applyFont="1" applyFill="1" applyBorder="1" applyAlignment="1">
      <alignment wrapText="1"/>
    </xf>
    <xf numFmtId="0" fontId="0" fillId="7" borderId="4" xfId="0" applyFill="1" applyBorder="1" applyAlignment="1">
      <alignment wrapText="1"/>
    </xf>
    <xf numFmtId="165" fontId="14" fillId="7" borderId="4" xfId="1" applyNumberFormat="1" applyFont="1" applyFill="1" applyBorder="1" applyAlignment="1" applyProtection="1">
      <alignment wrapText="1"/>
    </xf>
    <xf numFmtId="164" fontId="1" fillId="7" borderId="4" xfId="2" applyNumberFormat="1" applyFont="1" applyFill="1" applyBorder="1" applyAlignment="1" applyProtection="1">
      <alignment wrapText="1"/>
    </xf>
    <xf numFmtId="165" fontId="14" fillId="7" borderId="4" xfId="2" applyNumberFormat="1" applyFont="1" applyFill="1" applyBorder="1" applyAlignment="1" applyProtection="1">
      <alignment wrapText="1"/>
    </xf>
  </cellXfs>
  <cellStyles count="4">
    <cellStyle name="Comma" xfId="1" builtinId="3"/>
    <cellStyle name="Normal" xfId="0" builtinId="0"/>
    <cellStyle name="Normal 2" xfId="3" xr:uid="{B9DB7BB3-EBC3-4E8A-9E91-893EB2FC6839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79AA6-0993-4006-A6D5-C4C88526328F}">
  <dimension ref="A1:K148"/>
  <sheetViews>
    <sheetView tabSelected="1" topLeftCell="A101" workbookViewId="0">
      <selection activeCell="D116" sqref="D116"/>
    </sheetView>
  </sheetViews>
  <sheetFormatPr defaultRowHeight="15" x14ac:dyDescent="0.25"/>
  <cols>
    <col min="1" max="1" width="12.5703125" customWidth="1"/>
    <col min="2" max="2" width="4.140625" customWidth="1"/>
    <col min="3" max="3" width="73.42578125" customWidth="1"/>
    <col min="4" max="4" width="13.85546875" customWidth="1"/>
    <col min="6" max="6" width="13.85546875" customWidth="1"/>
    <col min="8" max="8" width="12.7109375" customWidth="1"/>
    <col min="10" max="10" width="12.140625" customWidth="1"/>
  </cols>
  <sheetData>
    <row r="1" spans="1:11" ht="26.25" x14ac:dyDescent="0.25">
      <c r="A1" s="1" t="s">
        <v>157</v>
      </c>
      <c r="B1" s="2"/>
      <c r="C1" s="2"/>
      <c r="D1" s="2"/>
      <c r="E1" s="2"/>
      <c r="F1" s="2"/>
      <c r="G1" s="2"/>
      <c r="H1" s="2"/>
      <c r="I1" s="3"/>
      <c r="J1" s="4"/>
      <c r="K1" s="4"/>
    </row>
    <row r="2" spans="1:11" ht="18.75" x14ac:dyDescent="0.3">
      <c r="A2" s="5" t="s">
        <v>159</v>
      </c>
      <c r="B2" s="5"/>
      <c r="C2" s="6"/>
      <c r="D2" s="7"/>
      <c r="E2" s="8"/>
      <c r="F2" s="9" t="s">
        <v>0</v>
      </c>
      <c r="G2" s="10"/>
      <c r="H2" s="10"/>
      <c r="I2" s="10"/>
      <c r="J2" s="10"/>
      <c r="K2" s="10"/>
    </row>
    <row r="3" spans="1:11" ht="15.75" x14ac:dyDescent="0.25">
      <c r="A3" s="9" t="s">
        <v>158</v>
      </c>
      <c r="B3" s="9"/>
      <c r="C3" s="11"/>
      <c r="D3" s="7"/>
      <c r="E3" s="8"/>
      <c r="F3" s="9" t="s">
        <v>1</v>
      </c>
      <c r="G3" s="7"/>
      <c r="H3" s="7"/>
      <c r="I3" s="7"/>
      <c r="J3" s="7"/>
      <c r="K3" s="9"/>
    </row>
    <row r="4" spans="1:11" ht="15.75" x14ac:dyDescent="0.25">
      <c r="A4" s="9"/>
      <c r="B4" s="9"/>
      <c r="C4" s="12"/>
      <c r="D4" s="7"/>
      <c r="E4" s="8"/>
      <c r="F4" s="9" t="s">
        <v>2</v>
      </c>
      <c r="G4" s="7"/>
      <c r="H4" s="7"/>
      <c r="I4" s="7"/>
      <c r="J4" s="7"/>
      <c r="K4" s="9"/>
    </row>
    <row r="5" spans="1:11" ht="126" x14ac:dyDescent="0.25">
      <c r="A5" s="13" t="s">
        <v>3</v>
      </c>
      <c r="B5" s="14"/>
      <c r="C5" s="13"/>
      <c r="D5" s="13" t="s">
        <v>4</v>
      </c>
      <c r="E5" s="15" t="s">
        <v>5</v>
      </c>
      <c r="F5" s="13" t="s">
        <v>154</v>
      </c>
      <c r="G5" s="15" t="s">
        <v>5</v>
      </c>
      <c r="H5" s="13" t="s">
        <v>155</v>
      </c>
      <c r="I5" s="15" t="s">
        <v>5</v>
      </c>
      <c r="J5" s="13" t="s">
        <v>156</v>
      </c>
      <c r="K5" s="15" t="s">
        <v>5</v>
      </c>
    </row>
    <row r="6" spans="1:11" ht="15.75" x14ac:dyDescent="0.25">
      <c r="A6" s="16">
        <v>4000</v>
      </c>
      <c r="B6" s="17" t="s">
        <v>6</v>
      </c>
      <c r="C6" s="18"/>
      <c r="D6" s="18"/>
      <c r="E6" s="19"/>
      <c r="F6" s="18"/>
      <c r="G6" s="18"/>
      <c r="H6" s="18"/>
      <c r="I6" s="18"/>
      <c r="J6" s="18"/>
      <c r="K6" s="20"/>
    </row>
    <row r="7" spans="1:11" ht="15.75" x14ac:dyDescent="0.25">
      <c r="A7" s="16">
        <v>4100</v>
      </c>
      <c r="B7" s="17" t="s">
        <v>7</v>
      </c>
      <c r="C7" s="18"/>
      <c r="D7" s="18"/>
      <c r="E7" s="19"/>
      <c r="F7" s="18"/>
      <c r="G7" s="18"/>
      <c r="H7" s="18"/>
      <c r="I7" s="18"/>
      <c r="J7" s="18"/>
      <c r="K7" s="20"/>
    </row>
    <row r="8" spans="1:11" ht="60" x14ac:dyDescent="0.25">
      <c r="A8" s="21" t="s">
        <v>8</v>
      </c>
      <c r="B8" s="22"/>
      <c r="C8" s="23" t="s">
        <v>9</v>
      </c>
      <c r="D8" s="24"/>
      <c r="E8" s="25" t="e">
        <f>D8/D$58</f>
        <v>#DIV/0!</v>
      </c>
      <c r="F8" s="24"/>
      <c r="G8" s="25" t="e">
        <f>F8/F$58</f>
        <v>#DIV/0!</v>
      </c>
      <c r="H8" s="24"/>
      <c r="I8" s="25" t="e">
        <f>H8/H$58</f>
        <v>#DIV/0!</v>
      </c>
      <c r="J8" s="24"/>
      <c r="K8" s="25" t="e">
        <f>J8/J$58</f>
        <v>#DIV/0!</v>
      </c>
    </row>
    <row r="9" spans="1:11" x14ac:dyDescent="0.25">
      <c r="A9" s="23">
        <v>4115</v>
      </c>
      <c r="B9" s="22"/>
      <c r="C9" s="22" t="s">
        <v>10</v>
      </c>
      <c r="D9" s="24"/>
      <c r="E9" s="25" t="e">
        <f t="shared" ref="E9:G16" si="0">D9/D$58</f>
        <v>#DIV/0!</v>
      </c>
      <c r="F9" s="24"/>
      <c r="G9" s="25" t="e">
        <f t="shared" si="0"/>
        <v>#DIV/0!</v>
      </c>
      <c r="H9" s="24"/>
      <c r="I9" s="25" t="e">
        <f t="shared" ref="I9:I16" si="1">H9/H$58</f>
        <v>#DIV/0!</v>
      </c>
      <c r="J9" s="24"/>
      <c r="K9" s="25" t="e">
        <f t="shared" ref="K9:K16" si="2">J9/J$58</f>
        <v>#DIV/0!</v>
      </c>
    </row>
    <row r="10" spans="1:11" ht="30" x14ac:dyDescent="0.25">
      <c r="A10" s="21" t="s">
        <v>11</v>
      </c>
      <c r="B10" s="22"/>
      <c r="C10" s="23" t="s">
        <v>12</v>
      </c>
      <c r="D10" s="24"/>
      <c r="E10" s="25" t="e">
        <f t="shared" si="0"/>
        <v>#DIV/0!</v>
      </c>
      <c r="F10" s="24"/>
      <c r="G10" s="25" t="e">
        <f t="shared" si="0"/>
        <v>#DIV/0!</v>
      </c>
      <c r="H10" s="24"/>
      <c r="I10" s="25" t="e">
        <f t="shared" si="1"/>
        <v>#DIV/0!</v>
      </c>
      <c r="J10" s="24"/>
      <c r="K10" s="25" t="e">
        <f t="shared" si="2"/>
        <v>#DIV/0!</v>
      </c>
    </row>
    <row r="11" spans="1:11" x14ac:dyDescent="0.25">
      <c r="A11" s="23">
        <v>4135</v>
      </c>
      <c r="B11" s="22"/>
      <c r="C11" s="23" t="s">
        <v>13</v>
      </c>
      <c r="D11" s="24"/>
      <c r="E11" s="25" t="e">
        <f t="shared" si="0"/>
        <v>#DIV/0!</v>
      </c>
      <c r="F11" s="24"/>
      <c r="G11" s="25" t="e">
        <f t="shared" si="0"/>
        <v>#DIV/0!</v>
      </c>
      <c r="H11" s="24"/>
      <c r="I11" s="25" t="e">
        <f t="shared" si="1"/>
        <v>#DIV/0!</v>
      </c>
      <c r="J11" s="24"/>
      <c r="K11" s="25" t="e">
        <f t="shared" si="2"/>
        <v>#DIV/0!</v>
      </c>
    </row>
    <row r="12" spans="1:11" x14ac:dyDescent="0.25">
      <c r="A12" s="23">
        <v>4140</v>
      </c>
      <c r="B12" s="22"/>
      <c r="C12" s="23" t="s">
        <v>14</v>
      </c>
      <c r="D12" s="24"/>
      <c r="E12" s="25" t="e">
        <f t="shared" si="0"/>
        <v>#DIV/0!</v>
      </c>
      <c r="F12" s="24"/>
      <c r="G12" s="25" t="e">
        <f t="shared" si="0"/>
        <v>#DIV/0!</v>
      </c>
      <c r="H12" s="24"/>
      <c r="I12" s="25" t="e">
        <f t="shared" si="1"/>
        <v>#DIV/0!</v>
      </c>
      <c r="J12" s="24"/>
      <c r="K12" s="25" t="e">
        <f t="shared" si="2"/>
        <v>#DIV/0!</v>
      </c>
    </row>
    <row r="13" spans="1:11" ht="30" x14ac:dyDescent="0.25">
      <c r="A13" s="23">
        <v>4145</v>
      </c>
      <c r="B13" s="22"/>
      <c r="C13" s="23" t="s">
        <v>15</v>
      </c>
      <c r="D13" s="24"/>
      <c r="E13" s="25" t="e">
        <f t="shared" si="0"/>
        <v>#DIV/0!</v>
      </c>
      <c r="F13" s="24"/>
      <c r="G13" s="25" t="e">
        <f t="shared" si="0"/>
        <v>#DIV/0!</v>
      </c>
      <c r="H13" s="24"/>
      <c r="I13" s="25" t="e">
        <f t="shared" si="1"/>
        <v>#DIV/0!</v>
      </c>
      <c r="J13" s="24"/>
      <c r="K13" s="25" t="e">
        <f t="shared" si="2"/>
        <v>#DIV/0!</v>
      </c>
    </row>
    <row r="14" spans="1:11" x14ac:dyDescent="0.25">
      <c r="A14" s="23">
        <v>4150</v>
      </c>
      <c r="B14" s="22"/>
      <c r="C14" s="23" t="s">
        <v>16</v>
      </c>
      <c r="D14" s="24"/>
      <c r="E14" s="25" t="e">
        <f t="shared" si="0"/>
        <v>#DIV/0!</v>
      </c>
      <c r="F14" s="24"/>
      <c r="G14" s="25" t="e">
        <f t="shared" si="0"/>
        <v>#DIV/0!</v>
      </c>
      <c r="H14" s="24"/>
      <c r="I14" s="25" t="e">
        <f t="shared" si="1"/>
        <v>#DIV/0!</v>
      </c>
      <c r="J14" s="24"/>
      <c r="K14" s="25" t="e">
        <f t="shared" si="2"/>
        <v>#DIV/0!</v>
      </c>
    </row>
    <row r="15" spans="1:11" x14ac:dyDescent="0.25">
      <c r="A15" s="23">
        <v>4160</v>
      </c>
      <c r="B15" s="22"/>
      <c r="C15" s="23" t="s">
        <v>17</v>
      </c>
      <c r="D15" s="24"/>
      <c r="E15" s="25" t="e">
        <f t="shared" si="0"/>
        <v>#DIV/0!</v>
      </c>
      <c r="F15" s="24"/>
      <c r="G15" s="25" t="e">
        <f t="shared" si="0"/>
        <v>#DIV/0!</v>
      </c>
      <c r="H15" s="24"/>
      <c r="I15" s="25" t="e">
        <f t="shared" si="1"/>
        <v>#DIV/0!</v>
      </c>
      <c r="J15" s="24"/>
      <c r="K15" s="25" t="e">
        <f t="shared" si="2"/>
        <v>#DIV/0!</v>
      </c>
    </row>
    <row r="16" spans="1:11" x14ac:dyDescent="0.25">
      <c r="A16" s="23">
        <v>4165</v>
      </c>
      <c r="B16" s="22"/>
      <c r="C16" s="23" t="s">
        <v>18</v>
      </c>
      <c r="D16" s="24"/>
      <c r="E16" s="25" t="e">
        <f t="shared" si="0"/>
        <v>#DIV/0!</v>
      </c>
      <c r="F16" s="24"/>
      <c r="G16" s="25" t="e">
        <f t="shared" si="0"/>
        <v>#DIV/0!</v>
      </c>
      <c r="H16" s="24"/>
      <c r="I16" s="25" t="e">
        <f t="shared" si="1"/>
        <v>#DIV/0!</v>
      </c>
      <c r="J16" s="24"/>
      <c r="K16" s="25" t="e">
        <f t="shared" si="2"/>
        <v>#DIV/0!</v>
      </c>
    </row>
    <row r="17" spans="1:11" x14ac:dyDescent="0.25">
      <c r="A17" s="26" t="s">
        <v>19</v>
      </c>
      <c r="B17" s="22"/>
      <c r="C17" s="23" t="s">
        <v>20</v>
      </c>
      <c r="D17" s="24"/>
      <c r="E17" s="25" t="e">
        <f>D17/D$58</f>
        <v>#DIV/0!</v>
      </c>
      <c r="F17" s="24"/>
      <c r="G17" s="25" t="e">
        <f>F17/F$58</f>
        <v>#DIV/0!</v>
      </c>
      <c r="H17" s="24"/>
      <c r="I17" s="25" t="e">
        <f>H17/H$58</f>
        <v>#DIV/0!</v>
      </c>
      <c r="J17" s="24"/>
      <c r="K17" s="25" t="e">
        <f>J17/J$58</f>
        <v>#DIV/0!</v>
      </c>
    </row>
    <row r="18" spans="1:11" ht="15.75" x14ac:dyDescent="0.25">
      <c r="A18" s="27">
        <v>4175</v>
      </c>
      <c r="B18" s="28"/>
      <c r="C18" s="27" t="s">
        <v>21</v>
      </c>
      <c r="D18" s="29">
        <f>SUM(D8:D17)</f>
        <v>0</v>
      </c>
      <c r="E18" s="30" t="e">
        <f>D18/D$58</f>
        <v>#DIV/0!</v>
      </c>
      <c r="F18" s="29">
        <f>SUM(F8:F17)</f>
        <v>0</v>
      </c>
      <c r="G18" s="30" t="e">
        <f>F18/F$58</f>
        <v>#DIV/0!</v>
      </c>
      <c r="H18" s="29">
        <f>SUM(H8:H17)</f>
        <v>0</v>
      </c>
      <c r="I18" s="30" t="e">
        <f>H18/H$58</f>
        <v>#DIV/0!</v>
      </c>
      <c r="J18" s="29">
        <f>SUM(J8:J17)</f>
        <v>0</v>
      </c>
      <c r="K18" s="30" t="e">
        <f>J18/J$58</f>
        <v>#DIV/0!</v>
      </c>
    </row>
    <row r="19" spans="1:11" ht="15.75" x14ac:dyDescent="0.25">
      <c r="A19" s="16">
        <v>4200</v>
      </c>
      <c r="B19" s="17" t="s">
        <v>22</v>
      </c>
      <c r="C19" s="18"/>
      <c r="D19" s="31"/>
      <c r="E19" s="19"/>
      <c r="F19" s="31"/>
      <c r="G19" s="19"/>
      <c r="H19" s="31"/>
      <c r="I19" s="19"/>
      <c r="J19" s="31"/>
      <c r="K19" s="19"/>
    </row>
    <row r="20" spans="1:11" x14ac:dyDescent="0.25">
      <c r="A20" s="23">
        <v>4205</v>
      </c>
      <c r="B20" s="22"/>
      <c r="C20" s="23" t="s">
        <v>23</v>
      </c>
      <c r="D20" s="24"/>
      <c r="E20" s="25" t="e">
        <f t="shared" ref="E20:G20" si="3">D20/D$58</f>
        <v>#DIV/0!</v>
      </c>
      <c r="F20" s="24"/>
      <c r="G20" s="25" t="e">
        <f t="shared" si="3"/>
        <v>#DIV/0!</v>
      </c>
      <c r="H20" s="24"/>
      <c r="I20" s="25" t="e">
        <f t="shared" ref="I20" si="4">H20/H$58</f>
        <v>#DIV/0!</v>
      </c>
      <c r="J20" s="24"/>
      <c r="K20" s="25" t="e">
        <f t="shared" ref="K20" si="5">J20/J$58</f>
        <v>#DIV/0!</v>
      </c>
    </row>
    <row r="21" spans="1:11" ht="15.75" x14ac:dyDescent="0.25">
      <c r="A21" s="27">
        <v>4210</v>
      </c>
      <c r="B21" s="28"/>
      <c r="C21" s="28" t="s">
        <v>24</v>
      </c>
      <c r="D21" s="29">
        <f>D20</f>
        <v>0</v>
      </c>
      <c r="E21" s="30" t="e">
        <f>D21/D$58</f>
        <v>#DIV/0!</v>
      </c>
      <c r="F21" s="29">
        <f>F20</f>
        <v>0</v>
      </c>
      <c r="G21" s="30" t="e">
        <f>F21/F$58</f>
        <v>#DIV/0!</v>
      </c>
      <c r="H21" s="29">
        <f>H20</f>
        <v>0</v>
      </c>
      <c r="I21" s="30" t="e">
        <f>H21/H$58</f>
        <v>#DIV/0!</v>
      </c>
      <c r="J21" s="29">
        <f>J20</f>
        <v>0</v>
      </c>
      <c r="K21" s="30" t="e">
        <f>J21/J$58</f>
        <v>#DIV/0!</v>
      </c>
    </row>
    <row r="22" spans="1:11" ht="15.75" x14ac:dyDescent="0.25">
      <c r="A22" s="16">
        <v>4300</v>
      </c>
      <c r="B22" s="17" t="s">
        <v>25</v>
      </c>
      <c r="C22" s="18"/>
      <c r="D22" s="31"/>
      <c r="E22" s="19"/>
      <c r="F22" s="31"/>
      <c r="G22" s="19"/>
      <c r="H22" s="31"/>
      <c r="I22" s="19"/>
      <c r="J22" s="31"/>
      <c r="K22" s="19"/>
    </row>
    <row r="23" spans="1:11" x14ac:dyDescent="0.25">
      <c r="A23" s="23">
        <v>4305</v>
      </c>
      <c r="B23" s="22"/>
      <c r="C23" s="23" t="s">
        <v>26</v>
      </c>
      <c r="D23" s="24"/>
      <c r="E23" s="25" t="e">
        <f t="shared" ref="E23:G29" si="6">D23/D$58</f>
        <v>#DIV/0!</v>
      </c>
      <c r="F23" s="24"/>
      <c r="G23" s="25" t="e">
        <f t="shared" si="6"/>
        <v>#DIV/0!</v>
      </c>
      <c r="H23" s="24"/>
      <c r="I23" s="25" t="e">
        <f t="shared" ref="I23:I29" si="7">H23/H$58</f>
        <v>#DIV/0!</v>
      </c>
      <c r="J23" s="24"/>
      <c r="K23" s="25" t="e">
        <f t="shared" ref="K23:K29" si="8">J23/J$58</f>
        <v>#DIV/0!</v>
      </c>
    </row>
    <row r="24" spans="1:11" x14ac:dyDescent="0.25">
      <c r="A24" s="23">
        <v>4310</v>
      </c>
      <c r="B24" s="22"/>
      <c r="C24" s="23" t="s">
        <v>27</v>
      </c>
      <c r="D24" s="24"/>
      <c r="E24" s="25" t="e">
        <f t="shared" si="6"/>
        <v>#DIV/0!</v>
      </c>
      <c r="F24" s="24"/>
      <c r="G24" s="25" t="e">
        <f t="shared" si="6"/>
        <v>#DIV/0!</v>
      </c>
      <c r="H24" s="24"/>
      <c r="I24" s="25" t="e">
        <f t="shared" si="7"/>
        <v>#DIV/0!</v>
      </c>
      <c r="J24" s="24"/>
      <c r="K24" s="25" t="e">
        <f t="shared" si="8"/>
        <v>#DIV/0!</v>
      </c>
    </row>
    <row r="25" spans="1:11" x14ac:dyDescent="0.25">
      <c r="A25" s="21" t="s">
        <v>28</v>
      </c>
      <c r="B25" s="22"/>
      <c r="C25" s="23" t="s">
        <v>29</v>
      </c>
      <c r="D25" s="24"/>
      <c r="E25" s="25" t="e">
        <f t="shared" si="6"/>
        <v>#DIV/0!</v>
      </c>
      <c r="F25" s="24"/>
      <c r="G25" s="25" t="e">
        <f t="shared" si="6"/>
        <v>#DIV/0!</v>
      </c>
      <c r="H25" s="24"/>
      <c r="I25" s="25" t="e">
        <f t="shared" si="7"/>
        <v>#DIV/0!</v>
      </c>
      <c r="J25" s="24"/>
      <c r="K25" s="25" t="e">
        <f t="shared" si="8"/>
        <v>#DIV/0!</v>
      </c>
    </row>
    <row r="26" spans="1:11" x14ac:dyDescent="0.25">
      <c r="A26" s="23">
        <v>4325</v>
      </c>
      <c r="B26" s="22"/>
      <c r="C26" s="23" t="s">
        <v>30</v>
      </c>
      <c r="D26" s="24"/>
      <c r="E26" s="25" t="e">
        <f t="shared" si="6"/>
        <v>#DIV/0!</v>
      </c>
      <c r="F26" s="24"/>
      <c r="G26" s="25" t="e">
        <f t="shared" si="6"/>
        <v>#DIV/0!</v>
      </c>
      <c r="H26" s="24"/>
      <c r="I26" s="25" t="e">
        <f t="shared" si="7"/>
        <v>#DIV/0!</v>
      </c>
      <c r="J26" s="24"/>
      <c r="K26" s="25" t="e">
        <f t="shared" si="8"/>
        <v>#DIV/0!</v>
      </c>
    </row>
    <row r="27" spans="1:11" x14ac:dyDescent="0.25">
      <c r="A27" s="23">
        <v>4330</v>
      </c>
      <c r="B27" s="22"/>
      <c r="C27" s="23" t="s">
        <v>31</v>
      </c>
      <c r="D27" s="24"/>
      <c r="E27" s="25" t="e">
        <f t="shared" si="6"/>
        <v>#DIV/0!</v>
      </c>
      <c r="F27" s="24"/>
      <c r="G27" s="25" t="e">
        <f t="shared" si="6"/>
        <v>#DIV/0!</v>
      </c>
      <c r="H27" s="24"/>
      <c r="I27" s="25" t="e">
        <f t="shared" si="7"/>
        <v>#DIV/0!</v>
      </c>
      <c r="J27" s="24"/>
      <c r="K27" s="25" t="e">
        <f t="shared" si="8"/>
        <v>#DIV/0!</v>
      </c>
    </row>
    <row r="28" spans="1:11" ht="30" x14ac:dyDescent="0.25">
      <c r="A28" s="23">
        <v>4335</v>
      </c>
      <c r="B28" s="22"/>
      <c r="C28" s="23" t="s">
        <v>32</v>
      </c>
      <c r="D28" s="24"/>
      <c r="E28" s="25" t="e">
        <f t="shared" si="6"/>
        <v>#DIV/0!</v>
      </c>
      <c r="F28" s="24"/>
      <c r="G28" s="25" t="e">
        <f t="shared" si="6"/>
        <v>#DIV/0!</v>
      </c>
      <c r="H28" s="24"/>
      <c r="I28" s="25" t="e">
        <f t="shared" si="7"/>
        <v>#DIV/0!</v>
      </c>
      <c r="J28" s="24"/>
      <c r="K28" s="25" t="e">
        <f t="shared" si="8"/>
        <v>#DIV/0!</v>
      </c>
    </row>
    <row r="29" spans="1:11" x14ac:dyDescent="0.25">
      <c r="A29" s="23">
        <v>4340</v>
      </c>
      <c r="B29" s="22"/>
      <c r="C29" s="23" t="s">
        <v>33</v>
      </c>
      <c r="D29" s="24"/>
      <c r="E29" s="25" t="e">
        <f t="shared" si="6"/>
        <v>#DIV/0!</v>
      </c>
      <c r="F29" s="24"/>
      <c r="G29" s="25" t="e">
        <f t="shared" si="6"/>
        <v>#DIV/0!</v>
      </c>
      <c r="H29" s="24"/>
      <c r="I29" s="25" t="e">
        <f t="shared" si="7"/>
        <v>#DIV/0!</v>
      </c>
      <c r="J29" s="24"/>
      <c r="K29" s="25" t="e">
        <f t="shared" si="8"/>
        <v>#DIV/0!</v>
      </c>
    </row>
    <row r="30" spans="1:11" ht="15.75" x14ac:dyDescent="0.25">
      <c r="A30" s="27">
        <v>4345</v>
      </c>
      <c r="B30" s="28"/>
      <c r="C30" s="27" t="s">
        <v>34</v>
      </c>
      <c r="D30" s="29">
        <f>SUM(D23:D29)</f>
        <v>0</v>
      </c>
      <c r="E30" s="30" t="e">
        <f>D30/D$58</f>
        <v>#DIV/0!</v>
      </c>
      <c r="F30" s="29">
        <f>SUM(F23:F29)</f>
        <v>0</v>
      </c>
      <c r="G30" s="30" t="e">
        <f>F30/F$58</f>
        <v>#DIV/0!</v>
      </c>
      <c r="H30" s="29">
        <f>SUM(H23:H29)</f>
        <v>0</v>
      </c>
      <c r="I30" s="30" t="e">
        <f>H30/H$58</f>
        <v>#DIV/0!</v>
      </c>
      <c r="J30" s="29">
        <f>SUM(J23:J29)</f>
        <v>0</v>
      </c>
      <c r="K30" s="30" t="e">
        <f>J30/J$58</f>
        <v>#DIV/0!</v>
      </c>
    </row>
    <row r="31" spans="1:11" ht="15.75" x14ac:dyDescent="0.25">
      <c r="A31" s="16">
        <v>4400</v>
      </c>
      <c r="B31" s="17" t="s">
        <v>35</v>
      </c>
      <c r="C31" s="18"/>
      <c r="D31" s="31"/>
      <c r="E31" s="19"/>
      <c r="F31" s="31"/>
      <c r="G31" s="19"/>
      <c r="H31" s="31"/>
      <c r="I31" s="19"/>
      <c r="J31" s="31"/>
      <c r="K31" s="19"/>
    </row>
    <row r="32" spans="1:11" ht="15.75" x14ac:dyDescent="0.25">
      <c r="A32" s="16">
        <v>4405</v>
      </c>
      <c r="B32" s="20"/>
      <c r="C32" s="32" t="s">
        <v>36</v>
      </c>
      <c r="D32" s="31"/>
      <c r="E32" s="19"/>
      <c r="F32" s="31"/>
      <c r="G32" s="19"/>
      <c r="H32" s="31"/>
      <c r="I32" s="19"/>
      <c r="J32" s="31"/>
      <c r="K32" s="19"/>
    </row>
    <row r="33" spans="1:11" x14ac:dyDescent="0.25">
      <c r="A33" s="23">
        <v>4415</v>
      </c>
      <c r="B33" s="22"/>
      <c r="C33" s="23" t="s">
        <v>37</v>
      </c>
      <c r="D33" s="24"/>
      <c r="E33" s="25" t="e">
        <f t="shared" ref="E33:G36" si="9">D33/D$58</f>
        <v>#DIV/0!</v>
      </c>
      <c r="F33" s="24"/>
      <c r="G33" s="25" t="e">
        <f t="shared" si="9"/>
        <v>#DIV/0!</v>
      </c>
      <c r="H33" s="24"/>
      <c r="I33" s="25" t="e">
        <f t="shared" ref="I33:I36" si="10">H33/H$58</f>
        <v>#DIV/0!</v>
      </c>
      <c r="J33" s="24"/>
      <c r="K33" s="25" t="e">
        <f t="shared" ref="K33:K36" si="11">J33/J$58</f>
        <v>#DIV/0!</v>
      </c>
    </row>
    <row r="34" spans="1:11" ht="30" x14ac:dyDescent="0.25">
      <c r="A34" s="21" t="s">
        <v>38</v>
      </c>
      <c r="B34" s="22"/>
      <c r="C34" s="23" t="s">
        <v>39</v>
      </c>
      <c r="D34" s="24"/>
      <c r="E34" s="25" t="e">
        <f t="shared" si="9"/>
        <v>#DIV/0!</v>
      </c>
      <c r="F34" s="24"/>
      <c r="G34" s="25" t="e">
        <f t="shared" si="9"/>
        <v>#DIV/0!</v>
      </c>
      <c r="H34" s="24"/>
      <c r="I34" s="25" t="e">
        <f t="shared" si="10"/>
        <v>#DIV/0!</v>
      </c>
      <c r="J34" s="24"/>
      <c r="K34" s="25" t="e">
        <f t="shared" si="11"/>
        <v>#DIV/0!</v>
      </c>
    </row>
    <row r="35" spans="1:11" x14ac:dyDescent="0.25">
      <c r="A35" s="23">
        <v>4430</v>
      </c>
      <c r="B35" s="22"/>
      <c r="C35" s="23" t="s">
        <v>40</v>
      </c>
      <c r="D35" s="24"/>
      <c r="E35" s="25" t="e">
        <f t="shared" si="9"/>
        <v>#DIV/0!</v>
      </c>
      <c r="F35" s="24"/>
      <c r="G35" s="25" t="e">
        <f t="shared" si="9"/>
        <v>#DIV/0!</v>
      </c>
      <c r="H35" s="24"/>
      <c r="I35" s="25" t="e">
        <f t="shared" si="10"/>
        <v>#DIV/0!</v>
      </c>
      <c r="J35" s="24"/>
      <c r="K35" s="25" t="e">
        <f t="shared" si="11"/>
        <v>#DIV/0!</v>
      </c>
    </row>
    <row r="36" spans="1:11" x14ac:dyDescent="0.25">
      <c r="A36" s="23">
        <v>4435</v>
      </c>
      <c r="B36" s="22"/>
      <c r="C36" s="23" t="s">
        <v>41</v>
      </c>
      <c r="D36" s="24"/>
      <c r="E36" s="25" t="e">
        <f t="shared" si="9"/>
        <v>#DIV/0!</v>
      </c>
      <c r="F36" s="24"/>
      <c r="G36" s="25" t="e">
        <f t="shared" si="9"/>
        <v>#DIV/0!</v>
      </c>
      <c r="H36" s="24"/>
      <c r="I36" s="25" t="e">
        <f t="shared" si="10"/>
        <v>#DIV/0!</v>
      </c>
      <c r="J36" s="24"/>
      <c r="K36" s="25" t="e">
        <f t="shared" si="11"/>
        <v>#DIV/0!</v>
      </c>
    </row>
    <row r="37" spans="1:11" ht="15.75" x14ac:dyDescent="0.25">
      <c r="A37" s="33">
        <v>4440</v>
      </c>
      <c r="B37" s="34"/>
      <c r="C37" s="35" t="s">
        <v>42</v>
      </c>
      <c r="D37" s="36">
        <f>SUM(D33:D36)</f>
        <v>0</v>
      </c>
      <c r="E37" s="30" t="e">
        <f>D37/D$58</f>
        <v>#DIV/0!</v>
      </c>
      <c r="F37" s="36">
        <f>SUM(F33:F36)</f>
        <v>0</v>
      </c>
      <c r="G37" s="30" t="e">
        <f>F37/F$58</f>
        <v>#DIV/0!</v>
      </c>
      <c r="H37" s="36">
        <f>SUM(H33:H36)</f>
        <v>0</v>
      </c>
      <c r="I37" s="30" t="e">
        <f>H37/H$58</f>
        <v>#DIV/0!</v>
      </c>
      <c r="J37" s="36">
        <f>SUM(J33:J36)</f>
        <v>0</v>
      </c>
      <c r="K37" s="30" t="e">
        <f>J37/J$58</f>
        <v>#DIV/0!</v>
      </c>
    </row>
    <row r="38" spans="1:11" ht="15.75" x14ac:dyDescent="0.25">
      <c r="A38" s="16">
        <v>4445</v>
      </c>
      <c r="B38" s="20"/>
      <c r="C38" s="32" t="s">
        <v>43</v>
      </c>
      <c r="D38" s="31"/>
      <c r="E38" s="19"/>
      <c r="F38" s="31"/>
      <c r="G38" s="19"/>
      <c r="H38" s="31"/>
      <c r="I38" s="19"/>
      <c r="J38" s="31"/>
      <c r="K38" s="19"/>
    </row>
    <row r="39" spans="1:11" ht="15.75" x14ac:dyDescent="0.25">
      <c r="A39" s="16">
        <v>4450</v>
      </c>
      <c r="B39" s="20"/>
      <c r="C39" s="16" t="s">
        <v>44</v>
      </c>
      <c r="D39" s="31"/>
      <c r="E39" s="19"/>
      <c r="F39" s="31"/>
      <c r="G39" s="19"/>
      <c r="H39" s="31"/>
      <c r="I39" s="19"/>
      <c r="J39" s="31"/>
      <c r="K39" s="19"/>
    </row>
    <row r="40" spans="1:11" x14ac:dyDescent="0.25">
      <c r="A40" s="23">
        <v>4455</v>
      </c>
      <c r="B40" s="22"/>
      <c r="C40" s="23" t="s">
        <v>45</v>
      </c>
      <c r="D40" s="24"/>
      <c r="E40" s="25" t="e">
        <f t="shared" ref="E40:G45" si="12">D40/D$58</f>
        <v>#DIV/0!</v>
      </c>
      <c r="F40" s="24"/>
      <c r="G40" s="25" t="e">
        <f t="shared" si="12"/>
        <v>#DIV/0!</v>
      </c>
      <c r="H40" s="24"/>
      <c r="I40" s="25" t="e">
        <f t="shared" ref="I40:I42" si="13">H40/H$58</f>
        <v>#DIV/0!</v>
      </c>
      <c r="J40" s="24"/>
      <c r="K40" s="25" t="e">
        <f t="shared" ref="K40:K42" si="14">J40/J$58</f>
        <v>#DIV/0!</v>
      </c>
    </row>
    <row r="41" spans="1:11" x14ac:dyDescent="0.25">
      <c r="A41" s="23">
        <v>4460</v>
      </c>
      <c r="B41" s="22"/>
      <c r="C41" s="23" t="s">
        <v>46</v>
      </c>
      <c r="D41" s="24"/>
      <c r="E41" s="25" t="e">
        <f t="shared" si="12"/>
        <v>#DIV/0!</v>
      </c>
      <c r="F41" s="24"/>
      <c r="G41" s="25" t="e">
        <f t="shared" si="12"/>
        <v>#DIV/0!</v>
      </c>
      <c r="H41" s="24"/>
      <c r="I41" s="25" t="e">
        <f t="shared" si="13"/>
        <v>#DIV/0!</v>
      </c>
      <c r="J41" s="24"/>
      <c r="K41" s="25" t="e">
        <f t="shared" si="14"/>
        <v>#DIV/0!</v>
      </c>
    </row>
    <row r="42" spans="1:11" x14ac:dyDescent="0.25">
      <c r="A42" s="23">
        <v>4465</v>
      </c>
      <c r="B42" s="22"/>
      <c r="C42" s="23" t="s">
        <v>47</v>
      </c>
      <c r="D42" s="24"/>
      <c r="E42" s="25" t="e">
        <f t="shared" si="12"/>
        <v>#DIV/0!</v>
      </c>
      <c r="F42" s="24"/>
      <c r="G42" s="25" t="e">
        <f t="shared" si="12"/>
        <v>#DIV/0!</v>
      </c>
      <c r="H42" s="24"/>
      <c r="I42" s="25" t="e">
        <f t="shared" si="13"/>
        <v>#DIV/0!</v>
      </c>
      <c r="J42" s="24"/>
      <c r="K42" s="25" t="e">
        <f t="shared" si="14"/>
        <v>#DIV/0!</v>
      </c>
    </row>
    <row r="43" spans="1:11" ht="15.75" x14ac:dyDescent="0.25">
      <c r="A43" s="16">
        <v>4470</v>
      </c>
      <c r="B43" s="20"/>
      <c r="C43" s="16" t="s">
        <v>48</v>
      </c>
      <c r="D43" s="31"/>
      <c r="E43" s="19"/>
      <c r="F43" s="31"/>
      <c r="G43" s="19"/>
      <c r="H43" s="31"/>
      <c r="I43" s="19"/>
      <c r="J43" s="31"/>
      <c r="K43" s="19"/>
    </row>
    <row r="44" spans="1:11" x14ac:dyDescent="0.25">
      <c r="A44" s="23">
        <v>4480</v>
      </c>
      <c r="B44" s="22"/>
      <c r="C44" s="23" t="s">
        <v>49</v>
      </c>
      <c r="D44" s="24"/>
      <c r="E44" s="25" t="e">
        <f t="shared" si="12"/>
        <v>#DIV/0!</v>
      </c>
      <c r="F44" s="24"/>
      <c r="G44" s="25" t="e">
        <f t="shared" si="12"/>
        <v>#DIV/0!</v>
      </c>
      <c r="H44" s="24"/>
      <c r="I44" s="25" t="e">
        <f t="shared" ref="I44:I45" si="15">H44/H$58</f>
        <v>#DIV/0!</v>
      </c>
      <c r="J44" s="24"/>
      <c r="K44" s="25" t="e">
        <f t="shared" ref="K44:K45" si="16">J44/J$58</f>
        <v>#DIV/0!</v>
      </c>
    </row>
    <row r="45" spans="1:11" ht="30" x14ac:dyDescent="0.25">
      <c r="A45" s="21" t="s">
        <v>50</v>
      </c>
      <c r="B45" s="22"/>
      <c r="C45" s="23" t="s">
        <v>51</v>
      </c>
      <c r="D45" s="24"/>
      <c r="E45" s="25" t="e">
        <f t="shared" si="12"/>
        <v>#DIV/0!</v>
      </c>
      <c r="F45" s="24"/>
      <c r="G45" s="25" t="e">
        <f t="shared" si="12"/>
        <v>#DIV/0!</v>
      </c>
      <c r="H45" s="24"/>
      <c r="I45" s="25" t="e">
        <f t="shared" si="15"/>
        <v>#DIV/0!</v>
      </c>
      <c r="J45" s="24"/>
      <c r="K45" s="25" t="e">
        <f t="shared" si="16"/>
        <v>#DIV/0!</v>
      </c>
    </row>
    <row r="46" spans="1:11" ht="15.75" x14ac:dyDescent="0.25">
      <c r="A46" s="27">
        <v>4500</v>
      </c>
      <c r="B46" s="28"/>
      <c r="C46" s="37" t="s">
        <v>52</v>
      </c>
      <c r="D46" s="29">
        <f>SUM(D40:D45)</f>
        <v>0</v>
      </c>
      <c r="E46" s="30" t="e">
        <f>D46/D$58</f>
        <v>#DIV/0!</v>
      </c>
      <c r="F46" s="29">
        <f>SUM(F40:F45)</f>
        <v>0</v>
      </c>
      <c r="G46" s="30" t="e">
        <f>F46/F$58</f>
        <v>#DIV/0!</v>
      </c>
      <c r="H46" s="29">
        <f>SUM(H40:H45)</f>
        <v>0</v>
      </c>
      <c r="I46" s="30" t="e">
        <f>H46/H$58</f>
        <v>#DIV/0!</v>
      </c>
      <c r="J46" s="29">
        <f>SUM(J40:J45)</f>
        <v>0</v>
      </c>
      <c r="K46" s="30" t="e">
        <f>J46/J$58</f>
        <v>#DIV/0!</v>
      </c>
    </row>
    <row r="47" spans="1:11" ht="15.75" x14ac:dyDescent="0.25">
      <c r="A47" s="16">
        <v>4505</v>
      </c>
      <c r="B47" s="20"/>
      <c r="C47" s="32" t="s">
        <v>53</v>
      </c>
      <c r="D47" s="31"/>
      <c r="E47" s="19"/>
      <c r="F47" s="31"/>
      <c r="G47" s="19"/>
      <c r="H47" s="31"/>
      <c r="I47" s="19"/>
      <c r="J47" s="31"/>
      <c r="K47" s="19"/>
    </row>
    <row r="48" spans="1:11" ht="15.75" x14ac:dyDescent="0.25">
      <c r="A48" s="16">
        <v>4510</v>
      </c>
      <c r="B48" s="38"/>
      <c r="C48" s="16" t="s">
        <v>54</v>
      </c>
      <c r="D48" s="39"/>
      <c r="E48" s="40"/>
      <c r="F48" s="39"/>
      <c r="G48" s="40"/>
      <c r="H48" s="39"/>
      <c r="I48" s="40"/>
      <c r="J48" s="39"/>
      <c r="K48" s="40"/>
    </row>
    <row r="49" spans="1:11" x14ac:dyDescent="0.25">
      <c r="A49" s="21" t="s">
        <v>55</v>
      </c>
      <c r="B49" s="22"/>
      <c r="C49" s="23" t="s">
        <v>56</v>
      </c>
      <c r="D49" s="24"/>
      <c r="E49" s="25" t="e">
        <f t="shared" ref="E49:G53" si="17">D49/D$58</f>
        <v>#DIV/0!</v>
      </c>
      <c r="F49" s="24"/>
      <c r="G49" s="25" t="e">
        <f t="shared" si="17"/>
        <v>#DIV/0!</v>
      </c>
      <c r="H49" s="24"/>
      <c r="I49" s="25" t="e">
        <f t="shared" ref="I49:I50" si="18">H49/H$58</f>
        <v>#DIV/0!</v>
      </c>
      <c r="J49" s="24"/>
      <c r="K49" s="25" t="e">
        <f t="shared" ref="K49:K50" si="19">J49/J$58</f>
        <v>#DIV/0!</v>
      </c>
    </row>
    <row r="50" spans="1:11" x14ac:dyDescent="0.25">
      <c r="A50" s="21" t="s">
        <v>57</v>
      </c>
      <c r="B50" s="22"/>
      <c r="C50" s="23" t="s">
        <v>58</v>
      </c>
      <c r="D50" s="24"/>
      <c r="E50" s="25" t="e">
        <f t="shared" si="17"/>
        <v>#DIV/0!</v>
      </c>
      <c r="F50" s="24"/>
      <c r="G50" s="25" t="e">
        <f t="shared" si="17"/>
        <v>#DIV/0!</v>
      </c>
      <c r="H50" s="24"/>
      <c r="I50" s="25" t="e">
        <f t="shared" si="18"/>
        <v>#DIV/0!</v>
      </c>
      <c r="J50" s="24"/>
      <c r="K50" s="25" t="e">
        <f t="shared" si="19"/>
        <v>#DIV/0!</v>
      </c>
    </row>
    <row r="51" spans="1:11" ht="15.75" x14ac:dyDescent="0.25">
      <c r="A51" s="27">
        <v>4535</v>
      </c>
      <c r="B51" s="28"/>
      <c r="C51" s="37" t="s">
        <v>59</v>
      </c>
      <c r="D51" s="29">
        <f>SUM(D49:D50)</f>
        <v>0</v>
      </c>
      <c r="E51" s="30" t="e">
        <f>D51/D$58</f>
        <v>#DIV/0!</v>
      </c>
      <c r="F51" s="29">
        <f>SUM(F49:F50)</f>
        <v>0</v>
      </c>
      <c r="G51" s="30" t="e">
        <f>F51/F$58</f>
        <v>#DIV/0!</v>
      </c>
      <c r="H51" s="29">
        <f>SUM(H49:H50)</f>
        <v>0</v>
      </c>
      <c r="I51" s="30" t="e">
        <f>H51/H$58</f>
        <v>#DIV/0!</v>
      </c>
      <c r="J51" s="29">
        <f>SUM(J49:J50)</f>
        <v>0</v>
      </c>
      <c r="K51" s="30" t="e">
        <f>J51/J$58</f>
        <v>#DIV/0!</v>
      </c>
    </row>
    <row r="52" spans="1:11" ht="15.75" x14ac:dyDescent="0.25">
      <c r="A52" s="41">
        <v>4540</v>
      </c>
      <c r="B52" s="42"/>
      <c r="C52" s="23" t="s">
        <v>60</v>
      </c>
      <c r="D52" s="43"/>
      <c r="E52" s="25" t="e">
        <f t="shared" si="17"/>
        <v>#DIV/0!</v>
      </c>
      <c r="F52" s="43"/>
      <c r="G52" s="25" t="e">
        <f t="shared" si="17"/>
        <v>#DIV/0!</v>
      </c>
      <c r="H52" s="43"/>
      <c r="I52" s="25" t="e">
        <f t="shared" ref="I52:I53" si="20">H52/H$58</f>
        <v>#DIV/0!</v>
      </c>
      <c r="J52" s="43"/>
      <c r="K52" s="25" t="e">
        <f t="shared" ref="K52:K53" si="21">J52/J$58</f>
        <v>#DIV/0!</v>
      </c>
    </row>
    <row r="53" spans="1:11" ht="30" x14ac:dyDescent="0.25">
      <c r="A53" s="41">
        <v>4545</v>
      </c>
      <c r="B53" s="42"/>
      <c r="C53" s="23" t="s">
        <v>61</v>
      </c>
      <c r="D53" s="43"/>
      <c r="E53" s="25" t="e">
        <f t="shared" si="17"/>
        <v>#DIV/0!</v>
      </c>
      <c r="F53" s="43"/>
      <c r="G53" s="25" t="e">
        <f t="shared" si="17"/>
        <v>#DIV/0!</v>
      </c>
      <c r="H53" s="43"/>
      <c r="I53" s="25" t="e">
        <f t="shared" si="20"/>
        <v>#DIV/0!</v>
      </c>
      <c r="J53" s="43"/>
      <c r="K53" s="25" t="e">
        <f t="shared" si="21"/>
        <v>#DIV/0!</v>
      </c>
    </row>
    <row r="54" spans="1:11" ht="15.75" x14ac:dyDescent="0.25">
      <c r="A54" s="27">
        <v>4550</v>
      </c>
      <c r="B54" s="28"/>
      <c r="C54" s="27" t="s">
        <v>62</v>
      </c>
      <c r="D54" s="29">
        <f>D53+D52+D51+D46+D37</f>
        <v>0</v>
      </c>
      <c r="E54" s="30" t="e">
        <f>D54/D$58</f>
        <v>#DIV/0!</v>
      </c>
      <c r="F54" s="29">
        <f>F53+F52+F51+F46+F37</f>
        <v>0</v>
      </c>
      <c r="G54" s="30" t="e">
        <f>F54/F$58</f>
        <v>#DIV/0!</v>
      </c>
      <c r="H54" s="29">
        <f>H53+H52+H51+H46+H37</f>
        <v>0</v>
      </c>
      <c r="I54" s="30" t="e">
        <f>H54/H$58</f>
        <v>#DIV/0!</v>
      </c>
      <c r="J54" s="29">
        <f>J53+J52+J51+J46+J37</f>
        <v>0</v>
      </c>
      <c r="K54" s="30" t="e">
        <f>J54/J$58</f>
        <v>#DIV/0!</v>
      </c>
    </row>
    <row r="55" spans="1:11" ht="15.75" x14ac:dyDescent="0.25">
      <c r="A55" s="16">
        <v>4600</v>
      </c>
      <c r="B55" s="38" t="s">
        <v>63</v>
      </c>
      <c r="C55" s="18"/>
      <c r="D55" s="31"/>
      <c r="E55" s="19"/>
      <c r="F55" s="31"/>
      <c r="G55" s="19"/>
      <c r="H55" s="31"/>
      <c r="I55" s="19"/>
      <c r="J55" s="31"/>
      <c r="K55" s="19"/>
    </row>
    <row r="56" spans="1:11" x14ac:dyDescent="0.25">
      <c r="A56" s="21" t="s">
        <v>64</v>
      </c>
      <c r="B56" s="22"/>
      <c r="C56" s="23" t="s">
        <v>65</v>
      </c>
      <c r="D56" s="24"/>
      <c r="E56" s="25" t="e">
        <f t="shared" ref="E56:G56" si="22">D56/D$58</f>
        <v>#DIV/0!</v>
      </c>
      <c r="F56" s="24"/>
      <c r="G56" s="25" t="e">
        <f t="shared" si="22"/>
        <v>#DIV/0!</v>
      </c>
      <c r="H56" s="24"/>
      <c r="I56" s="25" t="e">
        <f t="shared" ref="I56" si="23">H56/H$58</f>
        <v>#DIV/0!</v>
      </c>
      <c r="J56" s="24"/>
      <c r="K56" s="25" t="e">
        <f t="shared" ref="K56" si="24">J56/J$58</f>
        <v>#DIV/0!</v>
      </c>
    </row>
    <row r="57" spans="1:11" ht="15.75" x14ac:dyDescent="0.25">
      <c r="A57" s="37">
        <v>4615</v>
      </c>
      <c r="B57" s="44"/>
      <c r="C57" s="37" t="s">
        <v>66</v>
      </c>
      <c r="D57" s="45">
        <f>D56</f>
        <v>0</v>
      </c>
      <c r="E57" s="30" t="e">
        <f>D57/D$58</f>
        <v>#DIV/0!</v>
      </c>
      <c r="F57" s="45">
        <f>F56</f>
        <v>0</v>
      </c>
      <c r="G57" s="30" t="e">
        <f>F57/F$58</f>
        <v>#DIV/0!</v>
      </c>
      <c r="H57" s="45">
        <f>H56</f>
        <v>0</v>
      </c>
      <c r="I57" s="30" t="e">
        <f>H57/H$58</f>
        <v>#DIV/0!</v>
      </c>
      <c r="J57" s="45">
        <f>J56</f>
        <v>0</v>
      </c>
      <c r="K57" s="30" t="e">
        <f>J57/J$58</f>
        <v>#DIV/0!</v>
      </c>
    </row>
    <row r="58" spans="1:11" ht="15.75" x14ac:dyDescent="0.25">
      <c r="A58" s="27">
        <v>4700</v>
      </c>
      <c r="B58" s="28" t="s">
        <v>67</v>
      </c>
      <c r="C58" s="27"/>
      <c r="D58" s="29">
        <f>D54+D30+D18+D21+D57</f>
        <v>0</v>
      </c>
      <c r="E58" s="30" t="e">
        <f>D58/D$58</f>
        <v>#DIV/0!</v>
      </c>
      <c r="F58" s="29">
        <f>F54+F30+F18+F21+F57</f>
        <v>0</v>
      </c>
      <c r="G58" s="30" t="e">
        <f>F58/F$58</f>
        <v>#DIV/0!</v>
      </c>
      <c r="H58" s="29">
        <f>H54+H30+H18+H21+H57</f>
        <v>0</v>
      </c>
      <c r="I58" s="30" t="e">
        <f>H58/H$58</f>
        <v>#DIV/0!</v>
      </c>
      <c r="J58" s="29">
        <f>J54+J30+J18+J21+J57</f>
        <v>0</v>
      </c>
      <c r="K58" s="30" t="e">
        <f>J58/J$58</f>
        <v>#DIV/0!</v>
      </c>
    </row>
    <row r="59" spans="1:11" ht="15.75" x14ac:dyDescent="0.25">
      <c r="A59" s="46"/>
      <c r="B59" s="47"/>
      <c r="C59" s="46"/>
      <c r="D59" s="48"/>
      <c r="E59" s="49"/>
      <c r="F59" s="48"/>
      <c r="G59" s="49"/>
      <c r="H59" s="48"/>
      <c r="I59" s="49"/>
      <c r="J59" s="48"/>
      <c r="K59" s="49"/>
    </row>
    <row r="60" spans="1:11" x14ac:dyDescent="0.25">
      <c r="A60" s="50"/>
      <c r="B60" s="51"/>
      <c r="C60" s="50"/>
      <c r="D60" s="52"/>
      <c r="E60" s="53"/>
      <c r="F60" s="52"/>
      <c r="G60" s="53"/>
      <c r="H60" s="52"/>
      <c r="I60" s="53"/>
      <c r="J60" s="52"/>
      <c r="K60" s="53"/>
    </row>
    <row r="61" spans="1:11" ht="15.75" x14ac:dyDescent="0.25">
      <c r="A61" s="54">
        <v>5000</v>
      </c>
      <c r="B61" s="55" t="s">
        <v>68</v>
      </c>
      <c r="C61" s="54"/>
      <c r="D61" s="56"/>
      <c r="E61" s="57"/>
      <c r="F61" s="56"/>
      <c r="G61" s="57"/>
      <c r="H61" s="56"/>
      <c r="I61" s="57"/>
      <c r="J61" s="56"/>
      <c r="K61" s="57"/>
    </row>
    <row r="62" spans="1:11" ht="15.75" x14ac:dyDescent="0.25">
      <c r="A62" s="54">
        <v>5100</v>
      </c>
      <c r="B62" s="55" t="s">
        <v>69</v>
      </c>
      <c r="C62" s="54"/>
      <c r="D62" s="56"/>
      <c r="E62" s="57"/>
      <c r="F62" s="56"/>
      <c r="G62" s="57"/>
      <c r="H62" s="56"/>
      <c r="I62" s="57"/>
      <c r="J62" s="56"/>
      <c r="K62" s="57"/>
    </row>
    <row r="63" spans="1:11" x14ac:dyDescent="0.25">
      <c r="A63" s="58">
        <v>5105</v>
      </c>
      <c r="B63" s="59"/>
      <c r="C63" s="58" t="s">
        <v>70</v>
      </c>
      <c r="D63" s="24"/>
      <c r="E63" s="25" t="e">
        <f>D63/D$58</f>
        <v>#DIV/0!</v>
      </c>
      <c r="F63" s="24"/>
      <c r="G63" s="25" t="e">
        <f>F63/F$58</f>
        <v>#DIV/0!</v>
      </c>
      <c r="H63" s="24"/>
      <c r="I63" s="25" t="e">
        <f>H63/H$58</f>
        <v>#DIV/0!</v>
      </c>
      <c r="J63" s="24"/>
      <c r="K63" s="25" t="e">
        <f>J63/J$58</f>
        <v>#DIV/0!</v>
      </c>
    </row>
    <row r="64" spans="1:11" x14ac:dyDescent="0.25">
      <c r="A64" s="58">
        <v>5110</v>
      </c>
      <c r="B64" s="59"/>
      <c r="C64" s="58" t="s">
        <v>71</v>
      </c>
      <c r="D64" s="24"/>
      <c r="E64" s="25" t="e">
        <f t="shared" ref="E64:G65" si="25">D64/D$58</f>
        <v>#DIV/0!</v>
      </c>
      <c r="F64" s="24"/>
      <c r="G64" s="25" t="e">
        <f t="shared" si="25"/>
        <v>#DIV/0!</v>
      </c>
      <c r="H64" s="24"/>
      <c r="I64" s="25" t="e">
        <f t="shared" ref="I64:I65" si="26">H64/H$58</f>
        <v>#DIV/0!</v>
      </c>
      <c r="J64" s="24"/>
      <c r="K64" s="25" t="e">
        <f t="shared" ref="K64:K65" si="27">J64/J$58</f>
        <v>#DIV/0!</v>
      </c>
    </row>
    <row r="65" spans="1:11" x14ac:dyDescent="0.25">
      <c r="A65" s="58">
        <v>5115</v>
      </c>
      <c r="B65" s="59"/>
      <c r="C65" s="58" t="s">
        <v>72</v>
      </c>
      <c r="D65" s="24"/>
      <c r="E65" s="25" t="e">
        <f t="shared" si="25"/>
        <v>#DIV/0!</v>
      </c>
      <c r="F65" s="24"/>
      <c r="G65" s="25" t="e">
        <f t="shared" si="25"/>
        <v>#DIV/0!</v>
      </c>
      <c r="H65" s="24"/>
      <c r="I65" s="25" t="e">
        <f t="shared" si="26"/>
        <v>#DIV/0!</v>
      </c>
      <c r="J65" s="24"/>
      <c r="K65" s="25" t="e">
        <f t="shared" si="27"/>
        <v>#DIV/0!</v>
      </c>
    </row>
    <row r="66" spans="1:11" ht="15.75" x14ac:dyDescent="0.25">
      <c r="A66" s="60">
        <v>5120</v>
      </c>
      <c r="B66" s="61"/>
      <c r="C66" s="61" t="s">
        <v>73</v>
      </c>
      <c r="D66" s="62"/>
      <c r="E66" s="63"/>
      <c r="F66" s="62"/>
      <c r="G66" s="63"/>
      <c r="H66" s="62"/>
      <c r="I66" s="63"/>
      <c r="J66" s="62"/>
      <c r="K66" s="63"/>
    </row>
    <row r="67" spans="1:11" x14ac:dyDescent="0.25">
      <c r="A67" s="58">
        <v>5125</v>
      </c>
      <c r="B67" s="59"/>
      <c r="C67" s="58" t="s">
        <v>74</v>
      </c>
      <c r="D67" s="24"/>
      <c r="E67" s="25" t="e">
        <f t="shared" ref="E67:G68" si="28">D67/D$58</f>
        <v>#DIV/0!</v>
      </c>
      <c r="F67" s="24"/>
      <c r="G67" s="25" t="e">
        <f t="shared" si="28"/>
        <v>#DIV/0!</v>
      </c>
      <c r="H67" s="24"/>
      <c r="I67" s="25" t="e">
        <f t="shared" ref="I67:I68" si="29">H67/H$58</f>
        <v>#DIV/0!</v>
      </c>
      <c r="J67" s="24"/>
      <c r="K67" s="25" t="e">
        <f t="shared" ref="K67:K68" si="30">J67/J$58</f>
        <v>#DIV/0!</v>
      </c>
    </row>
    <row r="68" spans="1:11" x14ac:dyDescent="0.25">
      <c r="A68" s="58">
        <v>5130</v>
      </c>
      <c r="B68" s="59"/>
      <c r="C68" s="58" t="s">
        <v>75</v>
      </c>
      <c r="D68" s="24"/>
      <c r="E68" s="25" t="e">
        <f t="shared" si="28"/>
        <v>#DIV/0!</v>
      </c>
      <c r="F68" s="24"/>
      <c r="G68" s="25" t="e">
        <f t="shared" si="28"/>
        <v>#DIV/0!</v>
      </c>
      <c r="H68" s="24"/>
      <c r="I68" s="25" t="e">
        <f t="shared" si="29"/>
        <v>#DIV/0!</v>
      </c>
      <c r="J68" s="24"/>
      <c r="K68" s="25" t="e">
        <f t="shared" si="30"/>
        <v>#DIV/0!</v>
      </c>
    </row>
    <row r="69" spans="1:11" ht="15.75" x14ac:dyDescent="0.25">
      <c r="A69" s="60">
        <v>5135</v>
      </c>
      <c r="B69" s="61"/>
      <c r="C69" s="60" t="s">
        <v>76</v>
      </c>
      <c r="D69" s="62"/>
      <c r="E69" s="63"/>
      <c r="F69" s="62"/>
      <c r="G69" s="63"/>
      <c r="H69" s="62"/>
      <c r="I69" s="63"/>
      <c r="J69" s="62"/>
      <c r="K69" s="63"/>
    </row>
    <row r="70" spans="1:11" ht="30" x14ac:dyDescent="0.25">
      <c r="A70" s="58">
        <v>5140</v>
      </c>
      <c r="B70" s="59"/>
      <c r="C70" s="58" t="s">
        <v>77</v>
      </c>
      <c r="D70" s="24"/>
      <c r="E70" s="25" t="e">
        <f t="shared" ref="E70:G78" si="31">D70/D$58</f>
        <v>#DIV/0!</v>
      </c>
      <c r="F70" s="24"/>
      <c r="G70" s="25" t="e">
        <f t="shared" si="31"/>
        <v>#DIV/0!</v>
      </c>
      <c r="H70" s="24"/>
      <c r="I70" s="25" t="e">
        <f t="shared" ref="I70:I78" si="32">H70/H$58</f>
        <v>#DIV/0!</v>
      </c>
      <c r="J70" s="24"/>
      <c r="K70" s="25" t="e">
        <f t="shared" ref="K70:K78" si="33">J70/J$58</f>
        <v>#DIV/0!</v>
      </c>
    </row>
    <row r="71" spans="1:11" x14ac:dyDescent="0.25">
      <c r="A71" s="58">
        <v>5145</v>
      </c>
      <c r="B71" s="59"/>
      <c r="C71" s="58" t="s">
        <v>78</v>
      </c>
      <c r="D71" s="24"/>
      <c r="E71" s="25" t="e">
        <f t="shared" si="31"/>
        <v>#DIV/0!</v>
      </c>
      <c r="F71" s="24"/>
      <c r="G71" s="25" t="e">
        <f t="shared" si="31"/>
        <v>#DIV/0!</v>
      </c>
      <c r="H71" s="24"/>
      <c r="I71" s="25" t="e">
        <f t="shared" si="32"/>
        <v>#DIV/0!</v>
      </c>
      <c r="J71" s="24"/>
      <c r="K71" s="25" t="e">
        <f t="shared" si="33"/>
        <v>#DIV/0!</v>
      </c>
    </row>
    <row r="72" spans="1:11" x14ac:dyDescent="0.25">
      <c r="A72" s="58">
        <v>5150</v>
      </c>
      <c r="B72" s="59"/>
      <c r="C72" s="58" t="s">
        <v>79</v>
      </c>
      <c r="D72" s="24"/>
      <c r="E72" s="25" t="e">
        <f t="shared" si="31"/>
        <v>#DIV/0!</v>
      </c>
      <c r="F72" s="24"/>
      <c r="G72" s="25" t="e">
        <f t="shared" si="31"/>
        <v>#DIV/0!</v>
      </c>
      <c r="H72" s="24"/>
      <c r="I72" s="25" t="e">
        <f t="shared" si="32"/>
        <v>#DIV/0!</v>
      </c>
      <c r="J72" s="24"/>
      <c r="K72" s="25" t="e">
        <f t="shared" si="33"/>
        <v>#DIV/0!</v>
      </c>
    </row>
    <row r="73" spans="1:11" x14ac:dyDescent="0.25">
      <c r="A73" s="58">
        <v>5155</v>
      </c>
      <c r="B73" s="59"/>
      <c r="C73" s="58" t="s">
        <v>80</v>
      </c>
      <c r="D73" s="24"/>
      <c r="E73" s="25" t="e">
        <f t="shared" si="31"/>
        <v>#DIV/0!</v>
      </c>
      <c r="F73" s="24"/>
      <c r="G73" s="25" t="e">
        <f t="shared" si="31"/>
        <v>#DIV/0!</v>
      </c>
      <c r="H73" s="24"/>
      <c r="I73" s="25" t="e">
        <f t="shared" si="32"/>
        <v>#DIV/0!</v>
      </c>
      <c r="J73" s="24"/>
      <c r="K73" s="25" t="e">
        <f t="shared" si="33"/>
        <v>#DIV/0!</v>
      </c>
    </row>
    <row r="74" spans="1:11" x14ac:dyDescent="0.25">
      <c r="A74" s="64">
        <v>5160</v>
      </c>
      <c r="B74" s="59"/>
      <c r="C74" s="58" t="s">
        <v>81</v>
      </c>
      <c r="D74" s="24"/>
      <c r="E74" s="25" t="e">
        <f t="shared" si="31"/>
        <v>#DIV/0!</v>
      </c>
      <c r="F74" s="24"/>
      <c r="G74" s="25" t="e">
        <f t="shared" si="31"/>
        <v>#DIV/0!</v>
      </c>
      <c r="H74" s="24"/>
      <c r="I74" s="25" t="e">
        <f t="shared" si="32"/>
        <v>#DIV/0!</v>
      </c>
      <c r="J74" s="24"/>
      <c r="K74" s="25" t="e">
        <f t="shared" si="33"/>
        <v>#DIV/0!</v>
      </c>
    </row>
    <row r="75" spans="1:11" x14ac:dyDescent="0.25">
      <c r="A75" s="58">
        <v>5165</v>
      </c>
      <c r="B75" s="59"/>
      <c r="C75" s="58" t="s">
        <v>82</v>
      </c>
      <c r="D75" s="24"/>
      <c r="E75" s="25" t="e">
        <f t="shared" si="31"/>
        <v>#DIV/0!</v>
      </c>
      <c r="F75" s="24"/>
      <c r="G75" s="25" t="e">
        <f t="shared" si="31"/>
        <v>#DIV/0!</v>
      </c>
      <c r="H75" s="24"/>
      <c r="I75" s="25" t="e">
        <f t="shared" si="32"/>
        <v>#DIV/0!</v>
      </c>
      <c r="J75" s="24"/>
      <c r="K75" s="25" t="e">
        <f t="shared" si="33"/>
        <v>#DIV/0!</v>
      </c>
    </row>
    <row r="76" spans="1:11" x14ac:dyDescent="0.25">
      <c r="A76" s="58">
        <v>5170</v>
      </c>
      <c r="B76" s="59"/>
      <c r="C76" s="58" t="s">
        <v>83</v>
      </c>
      <c r="D76" s="24"/>
      <c r="E76" s="25" t="e">
        <f t="shared" si="31"/>
        <v>#DIV/0!</v>
      </c>
      <c r="F76" s="24"/>
      <c r="G76" s="25" t="e">
        <f t="shared" si="31"/>
        <v>#DIV/0!</v>
      </c>
      <c r="H76" s="24"/>
      <c r="I76" s="25" t="e">
        <f t="shared" si="32"/>
        <v>#DIV/0!</v>
      </c>
      <c r="J76" s="24"/>
      <c r="K76" s="25" t="e">
        <f t="shared" si="33"/>
        <v>#DIV/0!</v>
      </c>
    </row>
    <row r="77" spans="1:11" x14ac:dyDescent="0.25">
      <c r="A77" s="58">
        <v>5175</v>
      </c>
      <c r="B77" s="59"/>
      <c r="C77" s="58" t="s">
        <v>84</v>
      </c>
      <c r="D77" s="24"/>
      <c r="E77" s="25" t="e">
        <f t="shared" si="31"/>
        <v>#DIV/0!</v>
      </c>
      <c r="F77" s="24"/>
      <c r="G77" s="25" t="e">
        <f t="shared" si="31"/>
        <v>#DIV/0!</v>
      </c>
      <c r="H77" s="24"/>
      <c r="I77" s="25" t="e">
        <f t="shared" si="32"/>
        <v>#DIV/0!</v>
      </c>
      <c r="J77" s="24"/>
      <c r="K77" s="25" t="e">
        <f t="shared" si="33"/>
        <v>#DIV/0!</v>
      </c>
    </row>
    <row r="78" spans="1:11" ht="30" x14ac:dyDescent="0.25">
      <c r="A78" s="65" t="s">
        <v>85</v>
      </c>
      <c r="B78" s="59"/>
      <c r="C78" s="58" t="s">
        <v>86</v>
      </c>
      <c r="D78" s="24"/>
      <c r="E78" s="25" t="e">
        <f t="shared" si="31"/>
        <v>#DIV/0!</v>
      </c>
      <c r="F78" s="24"/>
      <c r="G78" s="25" t="e">
        <f t="shared" si="31"/>
        <v>#DIV/0!</v>
      </c>
      <c r="H78" s="24"/>
      <c r="I78" s="25" t="e">
        <f t="shared" si="32"/>
        <v>#DIV/0!</v>
      </c>
      <c r="J78" s="24"/>
      <c r="K78" s="25" t="e">
        <f t="shared" si="33"/>
        <v>#DIV/0!</v>
      </c>
    </row>
    <row r="79" spans="1:11" ht="15.75" x14ac:dyDescent="0.25">
      <c r="A79" s="66">
        <v>5195</v>
      </c>
      <c r="B79" s="67"/>
      <c r="C79" s="66" t="s">
        <v>87</v>
      </c>
      <c r="D79" s="68">
        <f>SUM(D63:D78)</f>
        <v>0</v>
      </c>
      <c r="E79" s="30" t="e">
        <f>D79/D58</f>
        <v>#DIV/0!</v>
      </c>
      <c r="F79" s="68">
        <f>SUM(F63:F78)</f>
        <v>0</v>
      </c>
      <c r="G79" s="30" t="e">
        <f>F79/F58</f>
        <v>#DIV/0!</v>
      </c>
      <c r="H79" s="68">
        <f>SUM(H63:H78)</f>
        <v>0</v>
      </c>
      <c r="I79" s="30" t="e">
        <f>H79/H58</f>
        <v>#DIV/0!</v>
      </c>
      <c r="J79" s="68">
        <f>SUM(J63:J78)</f>
        <v>0</v>
      </c>
      <c r="K79" s="30" t="e">
        <f>J79/J58</f>
        <v>#DIV/0!</v>
      </c>
    </row>
    <row r="80" spans="1:11" ht="15.75" x14ac:dyDescent="0.25">
      <c r="A80" s="54">
        <v>5200</v>
      </c>
      <c r="B80" s="55" t="s">
        <v>88</v>
      </c>
      <c r="C80" s="54"/>
      <c r="D80" s="56"/>
      <c r="E80" s="57"/>
      <c r="F80" s="56"/>
      <c r="G80" s="57"/>
      <c r="H80" s="56"/>
      <c r="I80" s="57"/>
      <c r="J80" s="56"/>
      <c r="K80" s="57"/>
    </row>
    <row r="81" spans="1:11" x14ac:dyDescent="0.25">
      <c r="A81" s="65" t="s">
        <v>89</v>
      </c>
      <c r="B81" s="59"/>
      <c r="C81" s="58" t="s">
        <v>90</v>
      </c>
      <c r="D81" s="24"/>
      <c r="E81" s="25" t="e">
        <f t="shared" ref="E81:G85" si="34">D81/D$58</f>
        <v>#DIV/0!</v>
      </c>
      <c r="F81" s="24"/>
      <c r="G81" s="25" t="e">
        <f t="shared" si="34"/>
        <v>#DIV/0!</v>
      </c>
      <c r="H81" s="24"/>
      <c r="I81" s="25" t="e">
        <f t="shared" ref="I81:I85" si="35">H81/H$58</f>
        <v>#DIV/0!</v>
      </c>
      <c r="J81" s="24"/>
      <c r="K81" s="25" t="e">
        <f t="shared" ref="K81:K85" si="36">J81/J$58</f>
        <v>#DIV/0!</v>
      </c>
    </row>
    <row r="82" spans="1:11" x14ac:dyDescent="0.25">
      <c r="A82" s="58">
        <v>5215</v>
      </c>
      <c r="B82" s="59"/>
      <c r="C82" s="58" t="s">
        <v>91</v>
      </c>
      <c r="D82" s="24"/>
      <c r="E82" s="25" t="e">
        <f t="shared" si="34"/>
        <v>#DIV/0!</v>
      </c>
      <c r="F82" s="24"/>
      <c r="G82" s="25" t="e">
        <f t="shared" si="34"/>
        <v>#DIV/0!</v>
      </c>
      <c r="H82" s="24"/>
      <c r="I82" s="25" t="e">
        <f t="shared" si="35"/>
        <v>#DIV/0!</v>
      </c>
      <c r="J82" s="24"/>
      <c r="K82" s="25" t="e">
        <f t="shared" si="36"/>
        <v>#DIV/0!</v>
      </c>
    </row>
    <row r="83" spans="1:11" x14ac:dyDescent="0.25">
      <c r="A83" s="58">
        <v>5220</v>
      </c>
      <c r="B83" s="59"/>
      <c r="C83" s="58" t="s">
        <v>92</v>
      </c>
      <c r="D83" s="24"/>
      <c r="E83" s="25" t="e">
        <f t="shared" si="34"/>
        <v>#DIV/0!</v>
      </c>
      <c r="F83" s="24"/>
      <c r="G83" s="25" t="e">
        <f t="shared" si="34"/>
        <v>#DIV/0!</v>
      </c>
      <c r="H83" s="24"/>
      <c r="I83" s="25" t="e">
        <f t="shared" si="35"/>
        <v>#DIV/0!</v>
      </c>
      <c r="J83" s="24"/>
      <c r="K83" s="25" t="e">
        <f t="shared" si="36"/>
        <v>#DIV/0!</v>
      </c>
    </row>
    <row r="84" spans="1:11" x14ac:dyDescent="0.25">
      <c r="A84" s="58">
        <v>5225</v>
      </c>
      <c r="B84" s="59"/>
      <c r="C84" s="58" t="s">
        <v>93</v>
      </c>
      <c r="D84" s="24"/>
      <c r="E84" s="25" t="e">
        <f t="shared" si="34"/>
        <v>#DIV/0!</v>
      </c>
      <c r="F84" s="24"/>
      <c r="G84" s="25" t="e">
        <f t="shared" si="34"/>
        <v>#DIV/0!</v>
      </c>
      <c r="H84" s="24"/>
      <c r="I84" s="25" t="e">
        <f t="shared" si="35"/>
        <v>#DIV/0!</v>
      </c>
      <c r="J84" s="24"/>
      <c r="K84" s="25" t="e">
        <f t="shared" si="36"/>
        <v>#DIV/0!</v>
      </c>
    </row>
    <row r="85" spans="1:11" x14ac:dyDescent="0.25">
      <c r="A85" s="58">
        <v>5230</v>
      </c>
      <c r="B85" s="59"/>
      <c r="C85" s="58" t="s">
        <v>94</v>
      </c>
      <c r="D85" s="24"/>
      <c r="E85" s="25" t="e">
        <f t="shared" si="34"/>
        <v>#DIV/0!</v>
      </c>
      <c r="F85" s="24"/>
      <c r="G85" s="25" t="e">
        <f t="shared" si="34"/>
        <v>#DIV/0!</v>
      </c>
      <c r="H85" s="24"/>
      <c r="I85" s="25" t="e">
        <f t="shared" si="35"/>
        <v>#DIV/0!</v>
      </c>
      <c r="J85" s="24"/>
      <c r="K85" s="25" t="e">
        <f t="shared" si="36"/>
        <v>#DIV/0!</v>
      </c>
    </row>
    <row r="86" spans="1:11" ht="15.75" x14ac:dyDescent="0.25">
      <c r="A86" s="66">
        <v>5235</v>
      </c>
      <c r="B86" s="67"/>
      <c r="C86" s="66" t="s">
        <v>95</v>
      </c>
      <c r="D86" s="68">
        <f>SUM(D81:D85)</f>
        <v>0</v>
      </c>
      <c r="E86" s="30" t="e">
        <f>D86/D58</f>
        <v>#DIV/0!</v>
      </c>
      <c r="F86" s="68">
        <f>SUM(F81:F85)</f>
        <v>0</v>
      </c>
      <c r="G86" s="30" t="e">
        <f>F86/F58</f>
        <v>#DIV/0!</v>
      </c>
      <c r="H86" s="68">
        <f>SUM(H81:H85)</f>
        <v>0</v>
      </c>
      <c r="I86" s="30" t="e">
        <f>H86/H58</f>
        <v>#DIV/0!</v>
      </c>
      <c r="J86" s="68">
        <f>SUM(J81:J85)</f>
        <v>0</v>
      </c>
      <c r="K86" s="30" t="e">
        <f>J86/J58</f>
        <v>#DIV/0!</v>
      </c>
    </row>
    <row r="87" spans="1:11" ht="15.75" x14ac:dyDescent="0.25">
      <c r="A87" s="54">
        <v>5300</v>
      </c>
      <c r="B87" s="55" t="s">
        <v>96</v>
      </c>
      <c r="C87" s="54"/>
      <c r="D87" s="56"/>
      <c r="E87" s="57"/>
      <c r="F87" s="56"/>
      <c r="G87" s="57"/>
      <c r="H87" s="56"/>
      <c r="I87" s="57"/>
      <c r="J87" s="56"/>
      <c r="K87" s="57"/>
    </row>
    <row r="88" spans="1:11" x14ac:dyDescent="0.25">
      <c r="A88" s="69" t="s">
        <v>97</v>
      </c>
      <c r="B88" s="59"/>
      <c r="C88" s="58" t="s">
        <v>98</v>
      </c>
      <c r="D88" s="70"/>
      <c r="E88" s="25" t="e">
        <f t="shared" ref="E88:G90" si="37">D88/D$58</f>
        <v>#DIV/0!</v>
      </c>
      <c r="F88" s="70"/>
      <c r="G88" s="25" t="e">
        <f t="shared" si="37"/>
        <v>#DIV/0!</v>
      </c>
      <c r="H88" s="70"/>
      <c r="I88" s="25" t="e">
        <f t="shared" ref="I88:I90" si="38">H88/H$58</f>
        <v>#DIV/0!</v>
      </c>
      <c r="J88" s="70"/>
      <c r="K88" s="25" t="e">
        <f t="shared" ref="K88:K90" si="39">J88/J$58</f>
        <v>#DIV/0!</v>
      </c>
    </row>
    <row r="89" spans="1:11" x14ac:dyDescent="0.25">
      <c r="A89" s="65" t="s">
        <v>99</v>
      </c>
      <c r="B89" s="59"/>
      <c r="C89" s="58" t="s">
        <v>100</v>
      </c>
      <c r="D89" s="24"/>
      <c r="E89" s="25" t="e">
        <f t="shared" si="37"/>
        <v>#DIV/0!</v>
      </c>
      <c r="F89" s="24"/>
      <c r="G89" s="25" t="e">
        <f t="shared" si="37"/>
        <v>#DIV/0!</v>
      </c>
      <c r="H89" s="24"/>
      <c r="I89" s="25" t="e">
        <f t="shared" si="38"/>
        <v>#DIV/0!</v>
      </c>
      <c r="J89" s="24"/>
      <c r="K89" s="25" t="e">
        <f t="shared" si="39"/>
        <v>#DIV/0!</v>
      </c>
    </row>
    <row r="90" spans="1:11" x14ac:dyDescent="0.25">
      <c r="A90" s="58">
        <v>5325</v>
      </c>
      <c r="B90" s="59"/>
      <c r="C90" s="58" t="s">
        <v>101</v>
      </c>
      <c r="D90" s="24"/>
      <c r="E90" s="25" t="e">
        <f t="shared" si="37"/>
        <v>#DIV/0!</v>
      </c>
      <c r="F90" s="24"/>
      <c r="G90" s="25" t="e">
        <f t="shared" si="37"/>
        <v>#DIV/0!</v>
      </c>
      <c r="H90" s="24"/>
      <c r="I90" s="25" t="e">
        <f t="shared" si="38"/>
        <v>#DIV/0!</v>
      </c>
      <c r="J90" s="24"/>
      <c r="K90" s="25" t="e">
        <f t="shared" si="39"/>
        <v>#DIV/0!</v>
      </c>
    </row>
    <row r="91" spans="1:11" ht="15.75" x14ac:dyDescent="0.25">
      <c r="A91" s="71"/>
      <c r="B91" s="67"/>
      <c r="C91" s="66" t="s">
        <v>102</v>
      </c>
      <c r="D91" s="68">
        <f>SUM(D88:D90)</f>
        <v>0</v>
      </c>
      <c r="E91" s="30" t="e">
        <f>D91/D58</f>
        <v>#DIV/0!</v>
      </c>
      <c r="F91" s="68">
        <f>SUM(F88:F90)</f>
        <v>0</v>
      </c>
      <c r="G91" s="30" t="e">
        <f>F91/F58</f>
        <v>#DIV/0!</v>
      </c>
      <c r="H91" s="68">
        <f>SUM(H88:H90)</f>
        <v>0</v>
      </c>
      <c r="I91" s="30" t="e">
        <f>H91/H58</f>
        <v>#DIV/0!</v>
      </c>
      <c r="J91" s="68">
        <f>SUM(J88:J90)</f>
        <v>0</v>
      </c>
      <c r="K91" s="30" t="e">
        <f>J91/J58</f>
        <v>#DIV/0!</v>
      </c>
    </row>
    <row r="92" spans="1:11" ht="15.75" x14ac:dyDescent="0.25">
      <c r="A92" s="54">
        <v>5400</v>
      </c>
      <c r="B92" s="55" t="s">
        <v>103</v>
      </c>
      <c r="C92" s="54"/>
      <c r="D92" s="56"/>
      <c r="E92" s="57"/>
      <c r="F92" s="56"/>
      <c r="G92" s="57"/>
      <c r="H92" s="56"/>
      <c r="I92" s="57"/>
      <c r="J92" s="56"/>
      <c r="K92" s="57"/>
    </row>
    <row r="93" spans="1:11" x14ac:dyDescent="0.25">
      <c r="A93" s="65" t="s">
        <v>104</v>
      </c>
      <c r="B93" s="59"/>
      <c r="C93" s="58" t="s">
        <v>105</v>
      </c>
      <c r="D93" s="24"/>
      <c r="E93" s="25" t="e">
        <f t="shared" ref="E93:G95" si="40">D93/D$58</f>
        <v>#DIV/0!</v>
      </c>
      <c r="F93" s="24"/>
      <c r="G93" s="25" t="e">
        <f t="shared" si="40"/>
        <v>#DIV/0!</v>
      </c>
      <c r="H93" s="24"/>
      <c r="I93" s="25" t="e">
        <f t="shared" ref="I93:I95" si="41">H93/H$58</f>
        <v>#DIV/0!</v>
      </c>
      <c r="J93" s="24"/>
      <c r="K93" s="25" t="e">
        <f t="shared" ref="K93:K95" si="42">J93/J$58</f>
        <v>#DIV/0!</v>
      </c>
    </row>
    <row r="94" spans="1:11" x14ac:dyDescent="0.25">
      <c r="A94" s="58">
        <v>5415</v>
      </c>
      <c r="B94" s="59"/>
      <c r="C94" s="58" t="s">
        <v>106</v>
      </c>
      <c r="D94" s="24"/>
      <c r="E94" s="25" t="e">
        <f t="shared" si="40"/>
        <v>#DIV/0!</v>
      </c>
      <c r="F94" s="24"/>
      <c r="G94" s="25" t="e">
        <f t="shared" si="40"/>
        <v>#DIV/0!</v>
      </c>
      <c r="H94" s="24"/>
      <c r="I94" s="25" t="e">
        <f t="shared" si="41"/>
        <v>#DIV/0!</v>
      </c>
      <c r="J94" s="24"/>
      <c r="K94" s="25" t="e">
        <f t="shared" si="42"/>
        <v>#DIV/0!</v>
      </c>
    </row>
    <row r="95" spans="1:11" x14ac:dyDescent="0.25">
      <c r="A95" s="58">
        <v>5420</v>
      </c>
      <c r="B95" s="59"/>
      <c r="C95" s="58" t="s">
        <v>107</v>
      </c>
      <c r="D95" s="24"/>
      <c r="E95" s="25" t="e">
        <f t="shared" si="40"/>
        <v>#DIV/0!</v>
      </c>
      <c r="F95" s="24"/>
      <c r="G95" s="25" t="e">
        <f t="shared" si="40"/>
        <v>#DIV/0!</v>
      </c>
      <c r="H95" s="24"/>
      <c r="I95" s="25" t="e">
        <f t="shared" si="41"/>
        <v>#DIV/0!</v>
      </c>
      <c r="J95" s="24"/>
      <c r="K95" s="25" t="e">
        <f t="shared" si="42"/>
        <v>#DIV/0!</v>
      </c>
    </row>
    <row r="96" spans="1:11" ht="15.75" x14ac:dyDescent="0.25">
      <c r="A96" s="66">
        <v>5425</v>
      </c>
      <c r="B96" s="67"/>
      <c r="C96" s="66" t="s">
        <v>108</v>
      </c>
      <c r="D96" s="68">
        <f>SUM(D93:D95)</f>
        <v>0</v>
      </c>
      <c r="E96" s="30" t="e">
        <f>D96/D58</f>
        <v>#DIV/0!</v>
      </c>
      <c r="F96" s="68">
        <f>SUM(F93:F95)</f>
        <v>0</v>
      </c>
      <c r="G96" s="30" t="e">
        <f>F96/F58</f>
        <v>#DIV/0!</v>
      </c>
      <c r="H96" s="68">
        <f>SUM(H93:H95)</f>
        <v>0</v>
      </c>
      <c r="I96" s="30" t="e">
        <f>H96/H58</f>
        <v>#DIV/0!</v>
      </c>
      <c r="J96" s="68">
        <f>SUM(J93:J95)</f>
        <v>0</v>
      </c>
      <c r="K96" s="30" t="e">
        <f>J96/J58</f>
        <v>#DIV/0!</v>
      </c>
    </row>
    <row r="97" spans="1:11" ht="15.75" x14ac:dyDescent="0.25">
      <c r="A97" s="54">
        <v>5500</v>
      </c>
      <c r="B97" s="55" t="s">
        <v>109</v>
      </c>
      <c r="C97" s="54"/>
      <c r="D97" s="56"/>
      <c r="E97" s="57"/>
      <c r="F97" s="56"/>
      <c r="G97" s="57"/>
      <c r="H97" s="56"/>
      <c r="I97" s="57"/>
      <c r="J97" s="56"/>
      <c r="K97" s="57"/>
    </row>
    <row r="98" spans="1:11" x14ac:dyDescent="0.25">
      <c r="A98" s="58">
        <v>5505</v>
      </c>
      <c r="B98" s="59"/>
      <c r="C98" s="58" t="s">
        <v>110</v>
      </c>
      <c r="D98" s="24"/>
      <c r="E98" s="25" t="e">
        <f t="shared" ref="E98:G101" si="43">D98/D$58</f>
        <v>#DIV/0!</v>
      </c>
      <c r="F98" s="24"/>
      <c r="G98" s="25" t="e">
        <f t="shared" si="43"/>
        <v>#DIV/0!</v>
      </c>
      <c r="H98" s="24"/>
      <c r="I98" s="25" t="e">
        <f t="shared" ref="I98:I101" si="44">H98/H$58</f>
        <v>#DIV/0!</v>
      </c>
      <c r="J98" s="24"/>
      <c r="K98" s="25" t="e">
        <f t="shared" ref="K98:K101" si="45">J98/J$58</f>
        <v>#DIV/0!</v>
      </c>
    </row>
    <row r="99" spans="1:11" x14ac:dyDescent="0.25">
      <c r="A99" s="58">
        <v>5510</v>
      </c>
      <c r="B99" s="59"/>
      <c r="C99" s="58" t="s">
        <v>111</v>
      </c>
      <c r="D99" s="24"/>
      <c r="E99" s="25" t="e">
        <f t="shared" si="43"/>
        <v>#DIV/0!</v>
      </c>
      <c r="F99" s="24"/>
      <c r="G99" s="25" t="e">
        <f t="shared" si="43"/>
        <v>#DIV/0!</v>
      </c>
      <c r="H99" s="24"/>
      <c r="I99" s="25" t="e">
        <f t="shared" si="44"/>
        <v>#DIV/0!</v>
      </c>
      <c r="J99" s="24"/>
      <c r="K99" s="25" t="e">
        <f t="shared" si="45"/>
        <v>#DIV/0!</v>
      </c>
    </row>
    <row r="100" spans="1:11" x14ac:dyDescent="0.25">
      <c r="A100" s="58">
        <v>5515</v>
      </c>
      <c r="B100" s="59"/>
      <c r="C100" s="58" t="s">
        <v>112</v>
      </c>
      <c r="D100" s="24"/>
      <c r="E100" s="25" t="e">
        <f t="shared" si="43"/>
        <v>#DIV/0!</v>
      </c>
      <c r="F100" s="24"/>
      <c r="G100" s="25" t="e">
        <f t="shared" si="43"/>
        <v>#DIV/0!</v>
      </c>
      <c r="H100" s="24"/>
      <c r="I100" s="25" t="e">
        <f t="shared" si="44"/>
        <v>#DIV/0!</v>
      </c>
      <c r="J100" s="24"/>
      <c r="K100" s="25" t="e">
        <f t="shared" si="45"/>
        <v>#DIV/0!</v>
      </c>
    </row>
    <row r="101" spans="1:11" x14ac:dyDescent="0.25">
      <c r="A101" s="58">
        <v>5520</v>
      </c>
      <c r="B101" s="59"/>
      <c r="C101" s="58" t="s">
        <v>113</v>
      </c>
      <c r="D101" s="24"/>
      <c r="E101" s="25" t="e">
        <f t="shared" si="43"/>
        <v>#DIV/0!</v>
      </c>
      <c r="F101" s="24"/>
      <c r="G101" s="25" t="e">
        <f t="shared" si="43"/>
        <v>#DIV/0!</v>
      </c>
      <c r="H101" s="24"/>
      <c r="I101" s="25" t="e">
        <f t="shared" si="44"/>
        <v>#DIV/0!</v>
      </c>
      <c r="J101" s="24"/>
      <c r="K101" s="25" t="e">
        <f t="shared" si="45"/>
        <v>#DIV/0!</v>
      </c>
    </row>
    <row r="102" spans="1:11" ht="15.75" x14ac:dyDescent="0.25">
      <c r="A102" s="66">
        <v>5525</v>
      </c>
      <c r="B102" s="67"/>
      <c r="C102" s="66" t="s">
        <v>114</v>
      </c>
      <c r="D102" s="68">
        <f>SUM(D98:D101)</f>
        <v>0</v>
      </c>
      <c r="E102" s="30" t="e">
        <f>D102/D58</f>
        <v>#DIV/0!</v>
      </c>
      <c r="F102" s="68">
        <f>SUM(F98:F101)</f>
        <v>0</v>
      </c>
      <c r="G102" s="30" t="e">
        <f>F102/F58</f>
        <v>#DIV/0!</v>
      </c>
      <c r="H102" s="68">
        <f>SUM(H98:H101)</f>
        <v>0</v>
      </c>
      <c r="I102" s="30" t="e">
        <f>H102/H58</f>
        <v>#DIV/0!</v>
      </c>
      <c r="J102" s="68">
        <f>SUM(J98:J101)</f>
        <v>0</v>
      </c>
      <c r="K102" s="30" t="e">
        <f>J102/J58</f>
        <v>#DIV/0!</v>
      </c>
    </row>
    <row r="103" spans="1:11" ht="15.75" x14ac:dyDescent="0.25">
      <c r="A103" s="72">
        <v>5600</v>
      </c>
      <c r="B103" s="73" t="s">
        <v>115</v>
      </c>
      <c r="C103" s="72"/>
      <c r="D103" s="29">
        <f>D102+D96+D91+D86+D79</f>
        <v>0</v>
      </c>
      <c r="E103" s="30" t="e">
        <f>D103/D58</f>
        <v>#DIV/0!</v>
      </c>
      <c r="F103" s="29">
        <f>F102+F96+F91+F86+F79</f>
        <v>0</v>
      </c>
      <c r="G103" s="30" t="e">
        <f>F103/F58</f>
        <v>#DIV/0!</v>
      </c>
      <c r="H103" s="29">
        <f>H102+H96+H91+H86+H79</f>
        <v>0</v>
      </c>
      <c r="I103" s="30" t="e">
        <f>H103/H58</f>
        <v>#DIV/0!</v>
      </c>
      <c r="J103" s="29">
        <f>J102+J96+J91+J86+J79</f>
        <v>0</v>
      </c>
      <c r="K103" s="30" t="e">
        <f>J103/J58</f>
        <v>#DIV/0!</v>
      </c>
    </row>
    <row r="104" spans="1:11" x14ac:dyDescent="0.25">
      <c r="A104" s="50"/>
      <c r="B104" s="51"/>
      <c r="C104" s="50"/>
      <c r="D104" s="52"/>
      <c r="E104" s="53"/>
      <c r="F104" s="52"/>
      <c r="G104" s="53"/>
      <c r="H104" s="52"/>
      <c r="I104" s="53"/>
      <c r="J104" s="52"/>
      <c r="K104" s="53"/>
    </row>
    <row r="105" spans="1:11" ht="15.75" x14ac:dyDescent="0.25">
      <c r="A105" s="54">
        <v>6000</v>
      </c>
      <c r="B105" s="55" t="s">
        <v>116</v>
      </c>
      <c r="C105" s="54"/>
      <c r="D105" s="56"/>
      <c r="E105" s="57"/>
      <c r="F105" s="56"/>
      <c r="G105" s="57"/>
      <c r="H105" s="56"/>
      <c r="I105" s="57"/>
      <c r="J105" s="56"/>
      <c r="K105" s="57"/>
    </row>
    <row r="106" spans="1:11" ht="15.75" x14ac:dyDescent="0.25">
      <c r="A106" s="66">
        <v>6100</v>
      </c>
      <c r="B106" s="74" t="s">
        <v>67</v>
      </c>
      <c r="C106" s="66"/>
      <c r="D106" s="45">
        <f>D58</f>
        <v>0</v>
      </c>
      <c r="E106" s="30" t="e">
        <f>D106/D58</f>
        <v>#DIV/0!</v>
      </c>
      <c r="F106" s="68">
        <f>F58</f>
        <v>0</v>
      </c>
      <c r="G106" s="30" t="e">
        <f>F106/F58</f>
        <v>#DIV/0!</v>
      </c>
      <c r="H106" s="68">
        <f>H58</f>
        <v>0</v>
      </c>
      <c r="I106" s="30" t="e">
        <f>H106/H58</f>
        <v>#DIV/0!</v>
      </c>
      <c r="J106" s="68">
        <f>J58</f>
        <v>0</v>
      </c>
      <c r="K106" s="30" t="e">
        <f>J106/J58</f>
        <v>#DIV/0!</v>
      </c>
    </row>
    <row r="107" spans="1:11" ht="15.75" x14ac:dyDescent="0.25">
      <c r="A107" s="66">
        <v>6105</v>
      </c>
      <c r="B107" s="74" t="s">
        <v>115</v>
      </c>
      <c r="C107" s="66"/>
      <c r="D107" s="45">
        <f>D103</f>
        <v>0</v>
      </c>
      <c r="E107" s="30" t="e">
        <f>D107/D106</f>
        <v>#DIV/0!</v>
      </c>
      <c r="F107" s="68">
        <f>F103</f>
        <v>0</v>
      </c>
      <c r="G107" s="30" t="e">
        <f>F107/F106</f>
        <v>#DIV/0!</v>
      </c>
      <c r="H107" s="68">
        <f>H103</f>
        <v>0</v>
      </c>
      <c r="I107" s="30" t="e">
        <f>H107/H106</f>
        <v>#DIV/0!</v>
      </c>
      <c r="J107" s="68">
        <f>J103</f>
        <v>0</v>
      </c>
      <c r="K107" s="30" t="e">
        <f>J107/J106</f>
        <v>#DIV/0!</v>
      </c>
    </row>
    <row r="108" spans="1:11" ht="15.75" x14ac:dyDescent="0.25">
      <c r="A108" s="72">
        <v>6110</v>
      </c>
      <c r="B108" s="73" t="s">
        <v>117</v>
      </c>
      <c r="C108" s="72"/>
      <c r="D108" s="29">
        <f>D106-D107</f>
        <v>0</v>
      </c>
      <c r="E108" s="30" t="e">
        <f>D108/D106</f>
        <v>#DIV/0!</v>
      </c>
      <c r="F108" s="29">
        <f>F106-F107</f>
        <v>0</v>
      </c>
      <c r="G108" s="30" t="e">
        <f>F108/F106</f>
        <v>#DIV/0!</v>
      </c>
      <c r="H108" s="29">
        <f>H106-H107</f>
        <v>0</v>
      </c>
      <c r="I108" s="30" t="e">
        <f>H108/H106</f>
        <v>#DIV/0!</v>
      </c>
      <c r="J108" s="29">
        <f>J106-J107</f>
        <v>0</v>
      </c>
      <c r="K108" s="30" t="e">
        <f>J108/J106</f>
        <v>#DIV/0!</v>
      </c>
    </row>
    <row r="109" spans="1:11" x14ac:dyDescent="0.25">
      <c r="A109" s="58">
        <v>6115</v>
      </c>
      <c r="B109" s="59"/>
      <c r="C109" s="59" t="s">
        <v>118</v>
      </c>
      <c r="D109" s="24"/>
      <c r="E109" s="25" t="e">
        <f>D109/D$106</f>
        <v>#DIV/0!</v>
      </c>
      <c r="F109" s="24"/>
      <c r="G109" s="25" t="e">
        <f>F109/F$106</f>
        <v>#DIV/0!</v>
      </c>
      <c r="H109" s="24"/>
      <c r="I109" s="25" t="e">
        <f>H109/H$106</f>
        <v>#DIV/0!</v>
      </c>
      <c r="J109" s="24"/>
      <c r="K109" s="25" t="e">
        <f>J109/J$106</f>
        <v>#DIV/0!</v>
      </c>
    </row>
    <row r="110" spans="1:11" x14ac:dyDescent="0.25">
      <c r="A110" s="58">
        <v>6120</v>
      </c>
      <c r="B110" s="59"/>
      <c r="C110" s="59" t="s">
        <v>119</v>
      </c>
      <c r="D110" s="24"/>
      <c r="E110" s="25" t="e">
        <f t="shared" ref="E110:G111" si="46">D110/D$106</f>
        <v>#DIV/0!</v>
      </c>
      <c r="F110" s="24"/>
      <c r="G110" s="25" t="e">
        <f t="shared" si="46"/>
        <v>#DIV/0!</v>
      </c>
      <c r="H110" s="24"/>
      <c r="I110" s="25" t="e">
        <f t="shared" ref="I110:I111" si="47">H110/H$106</f>
        <v>#DIV/0!</v>
      </c>
      <c r="J110" s="24"/>
      <c r="K110" s="25" t="e">
        <f t="shared" ref="K110:K111" si="48">J110/J$106</f>
        <v>#DIV/0!</v>
      </c>
    </row>
    <row r="111" spans="1:11" x14ac:dyDescent="0.25">
      <c r="A111" s="58">
        <v>6125</v>
      </c>
      <c r="B111" s="59"/>
      <c r="C111" s="59" t="s">
        <v>120</v>
      </c>
      <c r="D111" s="24"/>
      <c r="E111" s="25" t="e">
        <f t="shared" si="46"/>
        <v>#DIV/0!</v>
      </c>
      <c r="F111" s="24"/>
      <c r="G111" s="25" t="e">
        <f t="shared" si="46"/>
        <v>#DIV/0!</v>
      </c>
      <c r="H111" s="24"/>
      <c r="I111" s="25" t="e">
        <f t="shared" si="47"/>
        <v>#DIV/0!</v>
      </c>
      <c r="J111" s="24"/>
      <c r="K111" s="25" t="e">
        <f t="shared" si="48"/>
        <v>#DIV/0!</v>
      </c>
    </row>
    <row r="112" spans="1:11" ht="15.75" x14ac:dyDescent="0.25">
      <c r="A112" s="60">
        <v>6130</v>
      </c>
      <c r="B112" s="61" t="s">
        <v>121</v>
      </c>
      <c r="C112" s="60"/>
      <c r="D112" s="75">
        <f>SUM(D108:D111)</f>
        <v>0</v>
      </c>
      <c r="E112" s="76" t="e">
        <f>D112/D106</f>
        <v>#DIV/0!</v>
      </c>
      <c r="F112" s="75">
        <f>SUM(F108:F111)</f>
        <v>0</v>
      </c>
      <c r="G112" s="76" t="e">
        <f>F112/F106</f>
        <v>#DIV/0!</v>
      </c>
      <c r="H112" s="75">
        <f>SUM(H108:H111)</f>
        <v>0</v>
      </c>
      <c r="I112" s="76" t="e">
        <f>H112/H106</f>
        <v>#DIV/0!</v>
      </c>
      <c r="J112" s="75">
        <f>SUM(J108:J111)</f>
        <v>0</v>
      </c>
      <c r="K112" s="76" t="e">
        <f>J112/J106</f>
        <v>#DIV/0!</v>
      </c>
    </row>
    <row r="113" spans="1:11" x14ac:dyDescent="0.25">
      <c r="A113" s="58">
        <v>6135</v>
      </c>
      <c r="B113" s="59"/>
      <c r="C113" s="59" t="s">
        <v>122</v>
      </c>
      <c r="D113" s="24"/>
      <c r="E113" s="25" t="e">
        <f>D113/D$106</f>
        <v>#DIV/0!</v>
      </c>
      <c r="F113" s="24"/>
      <c r="G113" s="25" t="e">
        <f>F113/F$106</f>
        <v>#DIV/0!</v>
      </c>
      <c r="H113" s="24"/>
      <c r="I113" s="25" t="e">
        <f>H113/H$106</f>
        <v>#DIV/0!</v>
      </c>
      <c r="J113" s="24"/>
      <c r="K113" s="25" t="e">
        <f>J113/J$106</f>
        <v>#DIV/0!</v>
      </c>
    </row>
    <row r="114" spans="1:11" ht="15.75" x14ac:dyDescent="0.25">
      <c r="A114" s="72">
        <v>6140</v>
      </c>
      <c r="B114" s="73" t="s">
        <v>123</v>
      </c>
      <c r="C114" s="72"/>
      <c r="D114" s="29">
        <f>D112+D113</f>
        <v>0</v>
      </c>
      <c r="E114" s="30" t="e">
        <f>D114/D106</f>
        <v>#DIV/0!</v>
      </c>
      <c r="F114" s="29">
        <f>F112+F113</f>
        <v>0</v>
      </c>
      <c r="G114" s="30" t="e">
        <f>F114/F106</f>
        <v>#DIV/0!</v>
      </c>
      <c r="H114" s="29">
        <f>H112+H113</f>
        <v>0</v>
      </c>
      <c r="I114" s="30" t="e">
        <f>H114/H106</f>
        <v>#DIV/0!</v>
      </c>
      <c r="J114" s="29">
        <f>J112+J113</f>
        <v>0</v>
      </c>
      <c r="K114" s="30" t="e">
        <f>J114/J106</f>
        <v>#DIV/0!</v>
      </c>
    </row>
    <row r="115" spans="1:11" ht="15.75" x14ac:dyDescent="0.25">
      <c r="A115" s="54">
        <v>6200</v>
      </c>
      <c r="B115" s="55" t="s">
        <v>124</v>
      </c>
      <c r="C115" s="54"/>
      <c r="D115" s="56"/>
      <c r="E115" s="57"/>
      <c r="F115" s="56"/>
      <c r="G115" s="57"/>
      <c r="H115" s="56"/>
      <c r="I115" s="57"/>
      <c r="J115" s="56"/>
      <c r="K115" s="57"/>
    </row>
    <row r="116" spans="1:11" x14ac:dyDescent="0.25">
      <c r="A116" s="58">
        <v>6205</v>
      </c>
      <c r="B116" s="59"/>
      <c r="C116" s="58" t="s">
        <v>125</v>
      </c>
      <c r="D116" s="24"/>
      <c r="E116" s="25" t="e">
        <f>D116/D$106</f>
        <v>#DIV/0!</v>
      </c>
      <c r="F116" s="77"/>
      <c r="G116" s="25" t="e">
        <f>F116/F$106</f>
        <v>#DIV/0!</v>
      </c>
      <c r="H116" s="77">
        <f>D118</f>
        <v>0</v>
      </c>
      <c r="I116" s="25" t="e">
        <f>H116/H$106</f>
        <v>#DIV/0!</v>
      </c>
      <c r="J116" s="24">
        <f>H118</f>
        <v>0</v>
      </c>
      <c r="K116" s="25" t="e">
        <f>J116/J$106</f>
        <v>#DIV/0!</v>
      </c>
    </row>
    <row r="117" spans="1:11" ht="15.75" x14ac:dyDescent="0.25">
      <c r="A117" s="66">
        <v>6210</v>
      </c>
      <c r="B117" s="74"/>
      <c r="C117" s="66" t="s">
        <v>126</v>
      </c>
      <c r="D117" s="68">
        <f>D114</f>
        <v>0</v>
      </c>
      <c r="E117" s="30" t="e">
        <f>D117/D106</f>
        <v>#DIV/0!</v>
      </c>
      <c r="F117" s="68">
        <f>F114</f>
        <v>0</v>
      </c>
      <c r="G117" s="30" t="e">
        <f>F117/F106</f>
        <v>#DIV/0!</v>
      </c>
      <c r="H117" s="68">
        <f>H114</f>
        <v>0</v>
      </c>
      <c r="I117" s="30" t="e">
        <f>H117/H106</f>
        <v>#DIV/0!</v>
      </c>
      <c r="J117" s="68">
        <f>J114</f>
        <v>0</v>
      </c>
      <c r="K117" s="30" t="e">
        <f>J117/J106</f>
        <v>#DIV/0!</v>
      </c>
    </row>
    <row r="118" spans="1:11" ht="15.75" x14ac:dyDescent="0.25">
      <c r="A118" s="66">
        <v>6215</v>
      </c>
      <c r="B118" s="74"/>
      <c r="C118" s="74" t="s">
        <v>127</v>
      </c>
      <c r="D118" s="68">
        <f>D116+D117</f>
        <v>0</v>
      </c>
      <c r="E118" s="30" t="e">
        <f>D118/D106</f>
        <v>#DIV/0!</v>
      </c>
      <c r="F118" s="68">
        <f>F116+F117</f>
        <v>0</v>
      </c>
      <c r="G118" s="30" t="e">
        <f>F118/F106</f>
        <v>#DIV/0!</v>
      </c>
      <c r="H118" s="68">
        <f>H116+H117</f>
        <v>0</v>
      </c>
      <c r="I118" s="30" t="e">
        <f>H118/H106</f>
        <v>#DIV/0!</v>
      </c>
      <c r="J118" s="68">
        <f>J116+J117</f>
        <v>0</v>
      </c>
      <c r="K118" s="30" t="e">
        <f>J118/J106</f>
        <v>#DIV/0!</v>
      </c>
    </row>
    <row r="119" spans="1:11" x14ac:dyDescent="0.25">
      <c r="A119" s="50"/>
      <c r="B119" s="51"/>
      <c r="C119" s="50"/>
      <c r="D119" s="52"/>
      <c r="E119" s="53"/>
      <c r="F119" s="50"/>
      <c r="G119" s="50"/>
      <c r="H119" s="50"/>
      <c r="I119" s="50"/>
      <c r="J119" s="50"/>
      <c r="K119" s="51"/>
    </row>
    <row r="120" spans="1:11" x14ac:dyDescent="0.25">
      <c r="A120" s="50"/>
      <c r="B120" s="51"/>
      <c r="C120" s="50"/>
      <c r="D120" s="52"/>
      <c r="E120" s="53"/>
      <c r="F120" s="50"/>
      <c r="G120" s="50"/>
      <c r="H120" s="50"/>
      <c r="I120" s="50"/>
      <c r="J120" s="50"/>
      <c r="K120" s="51"/>
    </row>
    <row r="121" spans="1:11" ht="15.75" x14ac:dyDescent="0.25">
      <c r="A121" s="55">
        <v>6250</v>
      </c>
      <c r="B121" s="55" t="s">
        <v>128</v>
      </c>
      <c r="C121" s="54"/>
      <c r="D121" s="56"/>
      <c r="E121" s="57"/>
      <c r="F121" s="54"/>
      <c r="G121" s="54"/>
      <c r="H121" s="54"/>
      <c r="I121" s="54"/>
      <c r="J121" s="54"/>
      <c r="K121" s="55"/>
    </row>
    <row r="122" spans="1:11" ht="15.75" x14ac:dyDescent="0.25">
      <c r="A122" s="78">
        <v>6255</v>
      </c>
      <c r="B122" s="61" t="s">
        <v>129</v>
      </c>
      <c r="C122" s="78"/>
      <c r="D122" s="62"/>
      <c r="E122" s="63"/>
      <c r="F122" s="78"/>
      <c r="G122" s="78"/>
      <c r="H122" s="78"/>
      <c r="I122" s="78"/>
      <c r="J122" s="78"/>
      <c r="K122" s="79"/>
    </row>
    <row r="123" spans="1:11" x14ac:dyDescent="0.25">
      <c r="A123" s="58">
        <v>6260</v>
      </c>
      <c r="B123" s="59"/>
      <c r="C123" s="58" t="s">
        <v>130</v>
      </c>
      <c r="D123" s="24"/>
      <c r="E123" s="25" t="e">
        <f>D123/D$126</f>
        <v>#DIV/0!</v>
      </c>
      <c r="F123" s="80"/>
      <c r="G123" s="80"/>
      <c r="H123" s="80"/>
      <c r="I123" s="80"/>
      <c r="J123" s="80"/>
      <c r="K123" s="81"/>
    </row>
    <row r="124" spans="1:11" x14ac:dyDescent="0.25">
      <c r="A124" s="58">
        <v>6265</v>
      </c>
      <c r="B124" s="59"/>
      <c r="C124" s="58" t="s">
        <v>131</v>
      </c>
      <c r="D124" s="24"/>
      <c r="E124" s="25" t="e">
        <f t="shared" ref="E124:E125" si="49">D124/D$126</f>
        <v>#DIV/0!</v>
      </c>
      <c r="F124" s="80"/>
      <c r="G124" s="80"/>
      <c r="H124" s="80"/>
      <c r="I124" s="80"/>
      <c r="J124" s="80"/>
      <c r="K124" s="81"/>
    </row>
    <row r="125" spans="1:11" x14ac:dyDescent="0.25">
      <c r="A125" s="58">
        <v>6270</v>
      </c>
      <c r="B125" s="59"/>
      <c r="C125" s="58" t="s">
        <v>132</v>
      </c>
      <c r="D125" s="24"/>
      <c r="E125" s="25" t="e">
        <f t="shared" si="49"/>
        <v>#DIV/0!</v>
      </c>
      <c r="F125" s="80"/>
      <c r="G125" s="80"/>
      <c r="H125" s="80"/>
      <c r="I125" s="80"/>
      <c r="J125" s="80"/>
      <c r="K125" s="81"/>
    </row>
    <row r="126" spans="1:11" ht="15.75" x14ac:dyDescent="0.25">
      <c r="A126" s="66">
        <v>6275</v>
      </c>
      <c r="B126" s="74"/>
      <c r="C126" s="66" t="s">
        <v>133</v>
      </c>
      <c r="D126" s="68">
        <f>SUM(D123:D125)</f>
        <v>0</v>
      </c>
      <c r="E126" s="30" t="e">
        <f>SUM(E123:E125)</f>
        <v>#DIV/0!</v>
      </c>
      <c r="F126" s="80"/>
      <c r="G126" s="80"/>
      <c r="H126" s="80"/>
      <c r="I126" s="80"/>
      <c r="J126" s="80"/>
      <c r="K126" s="81"/>
    </row>
    <row r="127" spans="1:11" ht="15.75" x14ac:dyDescent="0.25">
      <c r="A127" s="78">
        <v>6280</v>
      </c>
      <c r="B127" s="61" t="s">
        <v>134</v>
      </c>
      <c r="C127" s="78"/>
      <c r="D127" s="62"/>
      <c r="E127" s="63"/>
      <c r="F127" s="78"/>
      <c r="G127" s="78"/>
      <c r="H127" s="78"/>
      <c r="I127" s="78"/>
      <c r="J127" s="78"/>
      <c r="K127" s="79"/>
    </row>
    <row r="128" spans="1:11" ht="15.75" x14ac:dyDescent="0.25">
      <c r="A128" s="78">
        <v>6285</v>
      </c>
      <c r="B128" s="61"/>
      <c r="C128" s="61" t="s">
        <v>135</v>
      </c>
      <c r="D128" s="62"/>
      <c r="E128" s="63"/>
      <c r="F128" s="78"/>
      <c r="G128" s="78"/>
      <c r="H128" s="78"/>
      <c r="I128" s="78"/>
      <c r="J128" s="78"/>
      <c r="K128" s="79"/>
    </row>
    <row r="129" spans="1:11" x14ac:dyDescent="0.25">
      <c r="A129" s="58">
        <v>6290</v>
      </c>
      <c r="B129" s="59"/>
      <c r="C129" s="58" t="s">
        <v>136</v>
      </c>
      <c r="D129" s="24"/>
      <c r="E129" s="25" t="e">
        <f t="shared" ref="E129:E130" si="50">D129/D$126</f>
        <v>#DIV/0!</v>
      </c>
      <c r="F129" s="80"/>
      <c r="G129" s="80"/>
      <c r="H129" s="80"/>
      <c r="I129" s="80"/>
      <c r="J129" s="80"/>
      <c r="K129" s="81"/>
    </row>
    <row r="130" spans="1:11" x14ac:dyDescent="0.25">
      <c r="A130" s="58">
        <v>6295</v>
      </c>
      <c r="B130" s="59"/>
      <c r="C130" s="58" t="s">
        <v>137</v>
      </c>
      <c r="D130" s="24"/>
      <c r="E130" s="25" t="e">
        <f t="shared" si="50"/>
        <v>#DIV/0!</v>
      </c>
      <c r="F130" s="80"/>
      <c r="G130" s="80"/>
      <c r="H130" s="80"/>
      <c r="I130" s="80"/>
      <c r="J130" s="80"/>
      <c r="K130" s="81"/>
    </row>
    <row r="131" spans="1:11" ht="15.75" x14ac:dyDescent="0.25">
      <c r="A131" s="66">
        <v>6300</v>
      </c>
      <c r="B131" s="74"/>
      <c r="C131" s="66" t="s">
        <v>138</v>
      </c>
      <c r="D131" s="68">
        <f>SUM(D129:D130)</f>
        <v>0</v>
      </c>
      <c r="E131" s="30" t="e">
        <f>SUM(E129:E130)</f>
        <v>#DIV/0!</v>
      </c>
      <c r="F131" s="80"/>
      <c r="G131" s="80"/>
      <c r="H131" s="80"/>
      <c r="I131" s="80"/>
      <c r="J131" s="80"/>
      <c r="K131" s="81"/>
    </row>
    <row r="132" spans="1:11" ht="15.75" x14ac:dyDescent="0.25">
      <c r="A132" s="78">
        <v>6305</v>
      </c>
      <c r="B132" s="61"/>
      <c r="C132" s="61" t="s">
        <v>139</v>
      </c>
      <c r="D132" s="62"/>
      <c r="E132" s="63"/>
      <c r="F132" s="78"/>
      <c r="G132" s="78"/>
      <c r="H132" s="78"/>
      <c r="I132" s="78"/>
      <c r="J132" s="78"/>
      <c r="K132" s="79"/>
    </row>
    <row r="133" spans="1:11" x14ac:dyDescent="0.25">
      <c r="A133" s="58">
        <v>6310</v>
      </c>
      <c r="B133" s="59"/>
      <c r="C133" s="58" t="s">
        <v>140</v>
      </c>
      <c r="D133" s="24"/>
      <c r="E133" s="25" t="e">
        <f t="shared" ref="E133:E136" si="51">D133/D$126</f>
        <v>#DIV/0!</v>
      </c>
      <c r="F133" s="80"/>
      <c r="G133" s="80"/>
      <c r="H133" s="80"/>
      <c r="I133" s="80"/>
      <c r="J133" s="80"/>
      <c r="K133" s="81"/>
    </row>
    <row r="134" spans="1:11" x14ac:dyDescent="0.25">
      <c r="A134" s="58">
        <v>6315</v>
      </c>
      <c r="B134" s="59"/>
      <c r="C134" s="58" t="s">
        <v>141</v>
      </c>
      <c r="D134" s="24"/>
      <c r="E134" s="25" t="e">
        <f t="shared" si="51"/>
        <v>#DIV/0!</v>
      </c>
      <c r="F134" s="80"/>
      <c r="G134" s="80"/>
      <c r="H134" s="80"/>
      <c r="I134" s="80"/>
      <c r="J134" s="80"/>
      <c r="K134" s="81"/>
    </row>
    <row r="135" spans="1:11" x14ac:dyDescent="0.25">
      <c r="A135" s="58">
        <v>6320</v>
      </c>
      <c r="B135" s="59"/>
      <c r="C135" s="58" t="s">
        <v>142</v>
      </c>
      <c r="D135" s="24"/>
      <c r="E135" s="25" t="e">
        <f t="shared" si="51"/>
        <v>#DIV/0!</v>
      </c>
      <c r="F135" s="80"/>
      <c r="G135" s="80"/>
      <c r="H135" s="80"/>
      <c r="I135" s="80"/>
      <c r="J135" s="80"/>
      <c r="K135" s="81"/>
    </row>
    <row r="136" spans="1:11" x14ac:dyDescent="0.25">
      <c r="A136" s="58">
        <v>6335</v>
      </c>
      <c r="B136" s="59"/>
      <c r="C136" s="58" t="s">
        <v>143</v>
      </c>
      <c r="D136" s="24"/>
      <c r="E136" s="25" t="e">
        <f t="shared" si="51"/>
        <v>#DIV/0!</v>
      </c>
      <c r="F136" s="80"/>
      <c r="G136" s="80"/>
      <c r="H136" s="80"/>
      <c r="I136" s="80"/>
      <c r="J136" s="80"/>
      <c r="K136" s="81"/>
    </row>
    <row r="137" spans="1:11" ht="15.75" x14ac:dyDescent="0.25">
      <c r="A137" s="66">
        <v>6340</v>
      </c>
      <c r="B137" s="74"/>
      <c r="C137" s="66" t="s">
        <v>144</v>
      </c>
      <c r="D137" s="68">
        <f>SUM(D133:D136)</f>
        <v>0</v>
      </c>
      <c r="E137" s="30" t="e">
        <f>SUM(E133:E136)</f>
        <v>#DIV/0!</v>
      </c>
      <c r="F137" s="80"/>
      <c r="G137" s="80"/>
      <c r="H137" s="80"/>
      <c r="I137" s="80"/>
      <c r="J137" s="80"/>
      <c r="K137" s="81"/>
    </row>
    <row r="138" spans="1:11" ht="15.75" x14ac:dyDescent="0.25">
      <c r="A138" s="66">
        <v>6345</v>
      </c>
      <c r="B138" s="74" t="s">
        <v>145</v>
      </c>
      <c r="C138" s="66"/>
      <c r="D138" s="68">
        <f>D137+D131</f>
        <v>0</v>
      </c>
      <c r="E138" s="30" t="e">
        <f>E131+E137</f>
        <v>#DIV/0!</v>
      </c>
      <c r="F138" s="80"/>
      <c r="G138" s="80"/>
      <c r="H138" s="80"/>
      <c r="I138" s="80"/>
      <c r="J138" s="80"/>
      <c r="K138" s="81"/>
    </row>
    <row r="139" spans="1:11" ht="15.75" x14ac:dyDescent="0.25">
      <c r="A139" s="66">
        <v>6355</v>
      </c>
      <c r="B139" s="74" t="s">
        <v>146</v>
      </c>
      <c r="C139" s="66"/>
      <c r="D139" s="82">
        <f>D123-D129</f>
        <v>0</v>
      </c>
      <c r="E139" s="83" t="e">
        <f>D123/D129</f>
        <v>#DIV/0!</v>
      </c>
      <c r="F139" s="80"/>
      <c r="G139" s="80"/>
      <c r="H139" s="80"/>
      <c r="I139" s="80"/>
      <c r="J139" s="80"/>
      <c r="K139" s="81"/>
    </row>
    <row r="140" spans="1:11" x14ac:dyDescent="0.25">
      <c r="A140" s="58">
        <v>6365</v>
      </c>
      <c r="B140" s="59" t="s">
        <v>147</v>
      </c>
      <c r="C140" s="58"/>
      <c r="D140" s="24"/>
      <c r="E140" s="84"/>
      <c r="F140" s="80"/>
      <c r="G140" s="80"/>
      <c r="H140" s="80"/>
      <c r="I140" s="80"/>
      <c r="J140" s="80"/>
      <c r="K140" s="81"/>
    </row>
    <row r="141" spans="1:11" x14ac:dyDescent="0.25">
      <c r="A141" s="50"/>
      <c r="B141" s="51"/>
      <c r="C141" s="50"/>
      <c r="D141" s="52"/>
      <c r="E141" s="53"/>
      <c r="F141" s="50"/>
      <c r="G141" s="50"/>
      <c r="H141" s="50"/>
      <c r="I141" s="50"/>
      <c r="J141" s="50"/>
      <c r="K141" s="51"/>
    </row>
    <row r="142" spans="1:11" x14ac:dyDescent="0.25">
      <c r="A142" s="50"/>
      <c r="B142" s="51"/>
      <c r="C142" s="50"/>
      <c r="D142" s="52"/>
      <c r="E142" s="53"/>
      <c r="F142" s="50"/>
      <c r="G142" s="50"/>
      <c r="H142" s="50"/>
      <c r="I142" s="50"/>
      <c r="J142" s="50"/>
      <c r="K142" s="51"/>
    </row>
    <row r="143" spans="1:11" ht="15.75" x14ac:dyDescent="0.25">
      <c r="A143" s="78"/>
      <c r="B143" s="61" t="s">
        <v>148</v>
      </c>
      <c r="C143" s="78"/>
      <c r="D143" s="62"/>
      <c r="E143" s="63"/>
      <c r="F143" s="78"/>
      <c r="G143" s="78"/>
      <c r="H143" s="78"/>
      <c r="I143" s="78"/>
      <c r="J143" s="78"/>
      <c r="K143" s="79"/>
    </row>
    <row r="144" spans="1:11" ht="15.75" x14ac:dyDescent="0.25">
      <c r="A144" s="85"/>
      <c r="B144" s="74" t="s">
        <v>149</v>
      </c>
      <c r="C144" s="66"/>
      <c r="D144" s="86">
        <f>D40+D41</f>
        <v>0</v>
      </c>
      <c r="E144" s="87" t="e">
        <f>D144/D106</f>
        <v>#DIV/0!</v>
      </c>
      <c r="F144" s="86">
        <f>F40+F41</f>
        <v>0</v>
      </c>
      <c r="G144" s="87" t="e">
        <f>F144/F106</f>
        <v>#DIV/0!</v>
      </c>
      <c r="H144" s="86">
        <f>H40+H41</f>
        <v>0</v>
      </c>
      <c r="I144" s="87" t="e">
        <f>H144/H106</f>
        <v>#DIV/0!</v>
      </c>
      <c r="J144" s="86">
        <f>J40+J41</f>
        <v>0</v>
      </c>
      <c r="K144" s="87" t="e">
        <f>J144/J106</f>
        <v>#DIV/0!</v>
      </c>
    </row>
    <row r="145" spans="1:11" ht="15.75" x14ac:dyDescent="0.25">
      <c r="A145" s="85"/>
      <c r="B145" s="74" t="s">
        <v>150</v>
      </c>
      <c r="C145" s="66"/>
      <c r="D145" s="86">
        <f>D27-D94</f>
        <v>0</v>
      </c>
      <c r="E145" s="87" t="e">
        <f>D145/D27</f>
        <v>#DIV/0!</v>
      </c>
      <c r="F145" s="86">
        <f>F27-F94</f>
        <v>0</v>
      </c>
      <c r="G145" s="87" t="e">
        <f>F145/F27</f>
        <v>#DIV/0!</v>
      </c>
      <c r="H145" s="86">
        <f>H27-H94</f>
        <v>0</v>
      </c>
      <c r="I145" s="87" t="e">
        <f>H145/H27</f>
        <v>#DIV/0!</v>
      </c>
      <c r="J145" s="86">
        <f>J27-J94</f>
        <v>0</v>
      </c>
      <c r="K145" s="87" t="e">
        <f>J145/J27</f>
        <v>#DIV/0!</v>
      </c>
    </row>
    <row r="146" spans="1:11" ht="15.75" x14ac:dyDescent="0.25">
      <c r="A146" s="85"/>
      <c r="B146" s="74" t="s">
        <v>151</v>
      </c>
      <c r="C146" s="66"/>
      <c r="D146" s="86">
        <f>D30-D96</f>
        <v>0</v>
      </c>
      <c r="E146" s="87" t="e">
        <f>D146/D30</f>
        <v>#DIV/0!</v>
      </c>
      <c r="F146" s="86">
        <f>F30-F96</f>
        <v>0</v>
      </c>
      <c r="G146" s="87" t="e">
        <f>F146/F30</f>
        <v>#DIV/0!</v>
      </c>
      <c r="H146" s="86">
        <f>H30-H96</f>
        <v>0</v>
      </c>
      <c r="I146" s="87" t="e">
        <f>H146/H30</f>
        <v>#DIV/0!</v>
      </c>
      <c r="J146" s="86">
        <f>J30-J96</f>
        <v>0</v>
      </c>
      <c r="K146" s="87" t="e">
        <f>J146/J30</f>
        <v>#DIV/0!</v>
      </c>
    </row>
    <row r="147" spans="1:11" ht="15.75" x14ac:dyDescent="0.25">
      <c r="A147" s="85"/>
      <c r="B147" s="74" t="s">
        <v>152</v>
      </c>
      <c r="C147" s="66"/>
      <c r="D147" s="88">
        <f>D18-D91</f>
        <v>0</v>
      </c>
      <c r="E147" s="87" t="e">
        <f>D147/D18</f>
        <v>#DIV/0!</v>
      </c>
      <c r="F147" s="88">
        <f>F18-F91</f>
        <v>0</v>
      </c>
      <c r="G147" s="87" t="e">
        <f>F147/F18</f>
        <v>#DIV/0!</v>
      </c>
      <c r="H147" s="88">
        <f>H18-H91</f>
        <v>0</v>
      </c>
      <c r="I147" s="87" t="e">
        <f>H147/H18</f>
        <v>#DIV/0!</v>
      </c>
      <c r="J147" s="88">
        <f>J18-J91</f>
        <v>0</v>
      </c>
      <c r="K147" s="87" t="e">
        <f>J147/J18</f>
        <v>#DIV/0!</v>
      </c>
    </row>
    <row r="148" spans="1:11" ht="15.75" x14ac:dyDescent="0.25">
      <c r="A148" s="85"/>
      <c r="B148" s="74" t="s">
        <v>153</v>
      </c>
      <c r="C148" s="66"/>
      <c r="D148" s="86">
        <f>D18+D21+D30</f>
        <v>0</v>
      </c>
      <c r="E148" s="87" t="e">
        <f>D148/D58</f>
        <v>#DIV/0!</v>
      </c>
      <c r="F148" s="86">
        <f>F18+F21+F30</f>
        <v>0</v>
      </c>
      <c r="G148" s="87" t="e">
        <f>F148/F58</f>
        <v>#DIV/0!</v>
      </c>
      <c r="H148" s="86">
        <f>H18+H21+H30</f>
        <v>0</v>
      </c>
      <c r="I148" s="87" t="e">
        <f>H148/H58</f>
        <v>#DIV/0!</v>
      </c>
      <c r="J148" s="86">
        <f>J18+J21+J30</f>
        <v>0</v>
      </c>
      <c r="K148" s="87" t="e">
        <f>J148/J58</f>
        <v>#DIV/0!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 15, 2021 Deadline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Lauren X</dc:creator>
  <cp:lastModifiedBy>Williams, Lauren X</cp:lastModifiedBy>
  <dcterms:created xsi:type="dcterms:W3CDTF">2021-01-08T21:30:25Z</dcterms:created>
  <dcterms:modified xsi:type="dcterms:W3CDTF">2021-02-26T16:54:47Z</dcterms:modified>
</cp:coreProperties>
</file>